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trukturbilanz" sheetId="1" r:id="rId1"/>
    <sheet name="StrukturGuV" sheetId="2" r:id="rId2"/>
    <sheet name="Kennzahlen" sheetId="3" r:id="rId3"/>
  </sheets>
  <definedNames/>
  <calcPr fullCalcOnLoad="1"/>
</workbook>
</file>

<file path=xl/sharedStrings.xml><?xml version="1.0" encoding="utf-8"?>
<sst xmlns="http://schemas.openxmlformats.org/spreadsheetml/2006/main" count="214" uniqueCount="168">
  <si>
    <t>Aktiva</t>
  </si>
  <si>
    <t>%</t>
  </si>
  <si>
    <t>Anlagevermögen</t>
  </si>
  <si>
    <t>Finanzanlagen und</t>
  </si>
  <si>
    <t>immaterielle</t>
  </si>
  <si>
    <t>Vermögens-</t>
  </si>
  <si>
    <t>gegenstände</t>
  </si>
  <si>
    <t>Sachanlagen</t>
  </si>
  <si>
    <t>Umlaufvermögen</t>
  </si>
  <si>
    <t>Mittel 3. Grades</t>
  </si>
  <si>
    <t>Vorräte</t>
  </si>
  <si>
    <t xml:space="preserve">  Roh-, Hilfs-, Betriebs-</t>
  </si>
  <si>
    <t xml:space="preserve">  stoffe</t>
  </si>
  <si>
    <t xml:space="preserve">  Erzeugnisse / </t>
  </si>
  <si>
    <t xml:space="preserve">  Leistungen und Waren</t>
  </si>
  <si>
    <t xml:space="preserve">  Unfertige u. fertige</t>
  </si>
  <si>
    <t>Sonst. Vermögens-</t>
  </si>
  <si>
    <t>Mittel 2. Grades</t>
  </si>
  <si>
    <t xml:space="preserve">Forderungen aus </t>
  </si>
  <si>
    <t>Lieferungen und</t>
  </si>
  <si>
    <t>Leistungen</t>
  </si>
  <si>
    <t>Aktive Rechnungs-</t>
  </si>
  <si>
    <t>abgrenzung</t>
  </si>
  <si>
    <t>Sonst. Wertpapiere</t>
  </si>
  <si>
    <t>Eingeforderte Einlagen</t>
  </si>
  <si>
    <t>Mittel 1. Grades</t>
  </si>
  <si>
    <t>Flüssige Mittel</t>
  </si>
  <si>
    <t>Passiva</t>
  </si>
  <si>
    <t>Eigenkapital</t>
  </si>
  <si>
    <t xml:space="preserve">  50 % Sonderposten</t>
  </si>
  <si>
    <t xml:space="preserve">  mit Rücklagenanteil</t>
  </si>
  <si>
    <t>Fremdkapital</t>
  </si>
  <si>
    <t xml:space="preserve">Langfristiges </t>
  </si>
  <si>
    <t>Rückstellungen für</t>
  </si>
  <si>
    <t>Pensionen und ähnliche</t>
  </si>
  <si>
    <t>Verpflichtungen</t>
  </si>
  <si>
    <t>Anleihen</t>
  </si>
  <si>
    <t>Verbindlichkeiten gegen-</t>
  </si>
  <si>
    <t>über Kreditinstituten</t>
  </si>
  <si>
    <t xml:space="preserve">über Unternehmen, mit </t>
  </si>
  <si>
    <t>denen ein Beteiligungs-</t>
  </si>
  <si>
    <t>verhältnis besteht</t>
  </si>
  <si>
    <t>über Gesellschaftern</t>
  </si>
  <si>
    <t>Mittelfristiges</t>
  </si>
  <si>
    <t>über Unternehmen, mit</t>
  </si>
  <si>
    <t>Kurzfristiges</t>
  </si>
  <si>
    <t>Steuerrückstellungen</t>
  </si>
  <si>
    <t>sonstige Rückstellungen</t>
  </si>
  <si>
    <t>Verbindlichkeiten aus</t>
  </si>
  <si>
    <t xml:space="preserve">Lieferungen und </t>
  </si>
  <si>
    <t>Wechseln</t>
  </si>
  <si>
    <t>Sonst. Verbindlichkeiten</t>
  </si>
  <si>
    <t>50 % Sonderposten mit</t>
  </si>
  <si>
    <t>Rücklagenanteil</t>
  </si>
  <si>
    <t>Jahresüberschuss</t>
  </si>
  <si>
    <t>Passive</t>
  </si>
  <si>
    <t>Rechnungsabgrenzung</t>
  </si>
  <si>
    <t xml:space="preserve">Ausleihungen an </t>
  </si>
  <si>
    <t>Gesellschafter</t>
  </si>
  <si>
    <t>Bezeichnung</t>
  </si>
  <si>
    <t>Berechnung</t>
  </si>
  <si>
    <t>Ergebnis</t>
  </si>
  <si>
    <t>Anlagenintensität</t>
  </si>
  <si>
    <t>Intensität des UV</t>
  </si>
  <si>
    <t>Umschlagshäufigkeit</t>
  </si>
  <si>
    <t>Gesamtkapital</t>
  </si>
  <si>
    <t>Lagerdauer</t>
  </si>
  <si>
    <t>Material</t>
  </si>
  <si>
    <t>Erzeugnisse</t>
  </si>
  <si>
    <t>Debitoren-Laufzeit</t>
  </si>
  <si>
    <t>Kreditoren-Laufzeit</t>
  </si>
  <si>
    <t>Abschreibungs-</t>
  </si>
  <si>
    <t>aufwandsquote</t>
  </si>
  <si>
    <t>EK-Quote</t>
  </si>
  <si>
    <t>FK-Quote</t>
  </si>
  <si>
    <t>Anlagendeckung II</t>
  </si>
  <si>
    <t>Liquidität III</t>
  </si>
  <si>
    <t>Working Capital</t>
  </si>
  <si>
    <t>Cash-flow-Rate</t>
  </si>
  <si>
    <t>Schuldentilgungs-</t>
  </si>
  <si>
    <t>dauer in Jahren</t>
  </si>
  <si>
    <t>Materialaufwands-</t>
  </si>
  <si>
    <t>quote</t>
  </si>
  <si>
    <t>Personalaufwands-</t>
  </si>
  <si>
    <t>Aufwandsquote</t>
  </si>
  <si>
    <t>sonst. betr.</t>
  </si>
  <si>
    <t>EK-Rentabilität</t>
  </si>
  <si>
    <t>Gesamtkapital-</t>
  </si>
  <si>
    <t>Rentabilität</t>
  </si>
  <si>
    <t>Gesamtleistungs-</t>
  </si>
  <si>
    <t>rentabilität</t>
  </si>
  <si>
    <t xml:space="preserve">Return on </t>
  </si>
  <si>
    <t>Investment</t>
  </si>
  <si>
    <t>FKK = kurzfristiges Fremdkapital</t>
  </si>
  <si>
    <t>FK   = Fremdkapital</t>
  </si>
  <si>
    <t>EK   = Eigenkapital</t>
  </si>
  <si>
    <t>BS   = Bilanzsumme</t>
  </si>
  <si>
    <t>AV   = Anlagevermögen</t>
  </si>
  <si>
    <t>FKL = langfristiges Fremdkapital</t>
  </si>
  <si>
    <t>FKZ = Fremdkapitalzinsen</t>
  </si>
  <si>
    <t>SA   = Sachanlagen</t>
  </si>
  <si>
    <t>UV   = Umlaufvermögen</t>
  </si>
  <si>
    <t>WC  = Working Capital</t>
  </si>
  <si>
    <t>AV x 100 / BS</t>
  </si>
  <si>
    <t>UV x 100 / BS</t>
  </si>
  <si>
    <t xml:space="preserve">Gesamtleistung / </t>
  </si>
  <si>
    <t>Gesamtvermögen</t>
  </si>
  <si>
    <t>Materialbestand x 360 /</t>
  </si>
  <si>
    <t>Materialaufwand</t>
  </si>
  <si>
    <t>Erzeugnisbestand x 360 /</t>
  </si>
  <si>
    <t>Umsatzerlöse</t>
  </si>
  <si>
    <t>Ford.a.L.u.L. x 360 /</t>
  </si>
  <si>
    <t>(Verb.a.L.u.L.+Schuldwechsel)</t>
  </si>
  <si>
    <t>x 360 / Materialaufwand</t>
  </si>
  <si>
    <t xml:space="preserve">Gesamtleistung  </t>
  </si>
  <si>
    <t>EK x 100 / BS</t>
  </si>
  <si>
    <t>FK x 100 / BS</t>
  </si>
  <si>
    <t>(EK + FKL) x 100 / AV</t>
  </si>
  <si>
    <t>kurzfr. UV x 100 / FKK</t>
  </si>
  <si>
    <t>UV ./. FKK</t>
  </si>
  <si>
    <t>Cash-flow x 100 / Gesamtleistung</t>
  </si>
  <si>
    <t>Materialaufwand x 100 /</t>
  </si>
  <si>
    <t>Gesamtleistung</t>
  </si>
  <si>
    <t>Personalaufwand x 100 /</t>
  </si>
  <si>
    <t xml:space="preserve">sonst.betr.Aufw. x 100 / </t>
  </si>
  <si>
    <t>FK ./. liquide Mittel / Cash-flow</t>
  </si>
  <si>
    <t>Geschäftsergebnis x 100 /</t>
  </si>
  <si>
    <t>Geschäftsergebnis x 100 / EK</t>
  </si>
  <si>
    <t>(Geschäftsergebnis + FKZ) x 100 /</t>
  </si>
  <si>
    <t>BS</t>
  </si>
  <si>
    <t>x Kapitalumschlag</t>
  </si>
  <si>
    <t xml:space="preserve">Gesamtleistungsrentabilität </t>
  </si>
  <si>
    <t>+/- Bestandsveränd. unf.+fert. Erz.</t>
  </si>
  <si>
    <t>+ Aktivierte Eigenleistungen</t>
  </si>
  <si>
    <t>= Gesamtleistung</t>
  </si>
  <si>
    <t>- Materialaufwand</t>
  </si>
  <si>
    <t>=Rohgewinn</t>
  </si>
  <si>
    <t>+ sonstige betriebliche Erträge</t>
  </si>
  <si>
    <t>- Personalaufwand</t>
  </si>
  <si>
    <t>- Abschreibungen auf Sachanlagen</t>
  </si>
  <si>
    <t>- sonstige betriebliche Aufwendungen</t>
  </si>
  <si>
    <t>= Betriebliches Ergebnis (BE)</t>
  </si>
  <si>
    <t>- Zinsen und ähnliche Aufwendungen</t>
  </si>
  <si>
    <t>- Abschreibungen auf Finanzanlagen</t>
  </si>
  <si>
    <t>= Finanzergebnis (FE)</t>
  </si>
  <si>
    <t>- Außerordentliche Aufwendungen</t>
  </si>
  <si>
    <t xml:space="preserve">  Finanzerträge</t>
  </si>
  <si>
    <t xml:space="preserve">  Außerordentliche Erträge</t>
  </si>
  <si>
    <t>= Außerordentliches Ergebnis</t>
  </si>
  <si>
    <t>- Steuern vom Einkommen + Ertrag</t>
  </si>
  <si>
    <t>= JAHRESERGEBNIS nach Steuern</t>
  </si>
  <si>
    <t xml:space="preserve">  JAHRESERGEBNIS vor Steuern</t>
  </si>
  <si>
    <t xml:space="preserve">   GESCHÄFTSERGEBNIS (BE + FE)</t>
  </si>
  <si>
    <t>Tage</t>
  </si>
  <si>
    <t>Abschr.a.Sachanlagen x 100 /</t>
  </si>
  <si>
    <t>Cash-Flow:</t>
  </si>
  <si>
    <t>Jahre</t>
  </si>
  <si>
    <t>(in TDM)</t>
  </si>
  <si>
    <t>BJ</t>
  </si>
  <si>
    <t>VJ</t>
  </si>
  <si>
    <t>T€</t>
  </si>
  <si>
    <t>Strukturbilanz (Eingaben nur in die gelb hinterlegten Felder)</t>
  </si>
  <si>
    <t>bereinigte Erfolgsrechnung (Eingaben nur in die gelb hinterlegten Felder)</t>
  </si>
  <si>
    <t>Top-Kennzahlen</t>
  </si>
  <si>
    <t>bereinigte Erfolgsrechnung in T€</t>
  </si>
  <si>
    <t>EK 01.01.</t>
  </si>
  <si>
    <t>priv.Einlagen./.Entnahm.</t>
  </si>
  <si>
    <t>EK 31.12.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</si>
</sst>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9" xfId="0" applyNumberFormat="1" applyBorder="1" applyAlignment="1">
      <alignment/>
    </xf>
    <xf numFmtId="173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72" fontId="0" fillId="0" borderId="7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173" fontId="0" fillId="0" borderId="9" xfId="17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17" applyNumberFormat="1" applyBorder="1" applyAlignment="1">
      <alignment horizontal="center"/>
    </xf>
    <xf numFmtId="172" fontId="0" fillId="0" borderId="10" xfId="17" applyNumberFormat="1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16" xfId="0" applyBorder="1" applyAlignment="1" quotePrefix="1">
      <alignment/>
    </xf>
    <xf numFmtId="172" fontId="0" fillId="0" borderId="16" xfId="0" applyNumberFormat="1" applyBorder="1" applyAlignment="1">
      <alignment/>
    </xf>
    <xf numFmtId="173" fontId="0" fillId="0" borderId="16" xfId="17" applyNumberFormat="1" applyBorder="1" applyAlignment="1">
      <alignment/>
    </xf>
    <xf numFmtId="173" fontId="0" fillId="0" borderId="12" xfId="17" applyNumberFormat="1" applyBorder="1" applyAlignment="1">
      <alignment/>
    </xf>
    <xf numFmtId="173" fontId="0" fillId="0" borderId="17" xfId="17" applyNumberFormat="1" applyBorder="1" applyAlignment="1">
      <alignment/>
    </xf>
    <xf numFmtId="173" fontId="0" fillId="0" borderId="5" xfId="17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3" fontId="0" fillId="0" borderId="5" xfId="17" applyNumberFormat="1" applyBorder="1" applyAlignment="1">
      <alignment horizontal="center"/>
    </xf>
    <xf numFmtId="172" fontId="0" fillId="2" borderId="9" xfId="0" applyNumberFormat="1" applyFill="1" applyBorder="1" applyAlignment="1" applyProtection="1">
      <alignment/>
      <protection locked="0"/>
    </xf>
    <xf numFmtId="172" fontId="0" fillId="2" borderId="10" xfId="0" applyNumberFormat="1" applyFill="1" applyBorder="1" applyAlignment="1" applyProtection="1">
      <alignment/>
      <protection locked="0"/>
    </xf>
    <xf numFmtId="172" fontId="0" fillId="2" borderId="5" xfId="0" applyNumberFormat="1" applyFill="1" applyBorder="1" applyAlignment="1" applyProtection="1">
      <alignment/>
      <protection locked="0"/>
    </xf>
    <xf numFmtId="172" fontId="0" fillId="2" borderId="12" xfId="0" applyNumberFormat="1" applyFill="1" applyBorder="1" applyAlignment="1" applyProtection="1">
      <alignment/>
      <protection locked="0"/>
    </xf>
    <xf numFmtId="172" fontId="0" fillId="0" borderId="10" xfId="0" applyNumberFormat="1" applyFill="1" applyBorder="1" applyAlignment="1" applyProtection="1">
      <alignment/>
      <protection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 quotePrefix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4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.7109375" style="0" customWidth="1"/>
    <col min="2" max="2" width="21.00390625" style="0" customWidth="1"/>
    <col min="3" max="3" width="7.8515625" style="0" customWidth="1"/>
    <col min="4" max="4" width="7.57421875" style="0" customWidth="1"/>
    <col min="5" max="5" width="7.8515625" style="0" customWidth="1"/>
    <col min="6" max="6" width="7.57421875" style="0" customWidth="1"/>
    <col min="7" max="7" width="2.7109375" style="0" customWidth="1"/>
    <col min="8" max="8" width="21.0039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7.57421875" style="0" customWidth="1"/>
  </cols>
  <sheetData>
    <row r="1" spans="1:12" ht="21" customHeight="1">
      <c r="A1" s="65" t="s">
        <v>161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2.75">
      <c r="A2" s="3"/>
      <c r="B2" s="4" t="s">
        <v>0</v>
      </c>
      <c r="C2" s="77" t="s">
        <v>159</v>
      </c>
      <c r="D2" s="78"/>
      <c r="E2" s="79" t="s">
        <v>158</v>
      </c>
      <c r="F2" s="80"/>
      <c r="G2" s="3"/>
      <c r="H2" s="35" t="s">
        <v>27</v>
      </c>
      <c r="I2" s="68" t="str">
        <f>C2</f>
        <v>VJ</v>
      </c>
      <c r="J2" s="69"/>
      <c r="K2" s="70" t="str">
        <f>E2</f>
        <v>BJ</v>
      </c>
      <c r="L2" s="71"/>
    </row>
    <row r="3" spans="1:12" ht="12.75">
      <c r="A3" s="5"/>
      <c r="B3" s="6"/>
      <c r="C3" s="8" t="s">
        <v>160</v>
      </c>
      <c r="D3" s="9" t="s">
        <v>1</v>
      </c>
      <c r="E3" s="7" t="s">
        <v>160</v>
      </c>
      <c r="F3" s="9" t="s">
        <v>1</v>
      </c>
      <c r="G3" s="5"/>
      <c r="H3" s="31"/>
      <c r="I3" s="8" t="s">
        <v>160</v>
      </c>
      <c r="J3" s="9" t="s">
        <v>1</v>
      </c>
      <c r="K3" s="7" t="s">
        <v>160</v>
      </c>
      <c r="L3" s="9" t="s">
        <v>1</v>
      </c>
    </row>
    <row r="4" spans="1:12" ht="12.75">
      <c r="A4" s="10"/>
      <c r="B4" s="11" t="s">
        <v>2</v>
      </c>
      <c r="C4" s="12"/>
      <c r="D4" s="12"/>
      <c r="E4" s="12"/>
      <c r="F4" s="13"/>
      <c r="G4" s="10"/>
      <c r="H4" s="11" t="s">
        <v>28</v>
      </c>
      <c r="I4" s="12"/>
      <c r="J4" s="12"/>
      <c r="K4" s="12"/>
      <c r="L4" s="13"/>
    </row>
    <row r="5" spans="1:12" ht="12.75">
      <c r="A5" s="3"/>
      <c r="B5" s="20" t="s">
        <v>7</v>
      </c>
      <c r="C5" s="60">
        <v>0</v>
      </c>
      <c r="D5" s="15" t="e">
        <f>C5/C$63</f>
        <v>#DIV/0!</v>
      </c>
      <c r="E5" s="60">
        <v>0</v>
      </c>
      <c r="F5" s="15" t="e">
        <f>E5/E$63</f>
        <v>#DIV/0!</v>
      </c>
      <c r="H5" t="s">
        <v>165</v>
      </c>
      <c r="I5" s="61">
        <v>0</v>
      </c>
      <c r="J5" s="17" t="e">
        <f>I5/I$63</f>
        <v>#DIV/0!</v>
      </c>
      <c r="K5" s="61">
        <v>0</v>
      </c>
      <c r="L5" s="17" t="e">
        <f>K5/K$63</f>
        <v>#DIV/0!</v>
      </c>
    </row>
    <row r="6" spans="1:12" ht="12.75">
      <c r="A6" s="21"/>
      <c r="B6" s="22" t="s">
        <v>3</v>
      </c>
      <c r="C6" s="16"/>
      <c r="D6" s="17"/>
      <c r="E6" s="16"/>
      <c r="F6" s="17"/>
      <c r="H6" s="36" t="s">
        <v>166</v>
      </c>
      <c r="I6" s="61">
        <v>0</v>
      </c>
      <c r="J6" s="17" t="e">
        <f>I6/I$63</f>
        <v>#DIV/0!</v>
      </c>
      <c r="K6" s="61">
        <v>0</v>
      </c>
      <c r="L6" s="17" t="e">
        <f>K6/K$63</f>
        <v>#DIV/0!</v>
      </c>
    </row>
    <row r="7" spans="1:12" ht="12.75">
      <c r="A7" s="21"/>
      <c r="B7" s="22" t="s">
        <v>4</v>
      </c>
      <c r="C7" s="16"/>
      <c r="D7" s="17"/>
      <c r="E7" s="16"/>
      <c r="F7" s="17"/>
      <c r="H7" t="s">
        <v>54</v>
      </c>
      <c r="I7" s="61">
        <v>0</v>
      </c>
      <c r="J7" s="17" t="e">
        <f>I7/I$63</f>
        <v>#DIV/0!</v>
      </c>
      <c r="K7" s="61">
        <v>0</v>
      </c>
      <c r="L7" s="17" t="e">
        <f>K7/K$63</f>
        <v>#DIV/0!</v>
      </c>
    </row>
    <row r="8" spans="1:12" ht="12.75">
      <c r="A8" s="21"/>
      <c r="B8" s="22" t="s">
        <v>5</v>
      </c>
      <c r="C8" s="32"/>
      <c r="D8" s="32"/>
      <c r="E8" s="32"/>
      <c r="F8" s="32"/>
      <c r="H8" s="36" t="s">
        <v>167</v>
      </c>
      <c r="I8" s="64">
        <f>SUM(I5:I7)</f>
        <v>0</v>
      </c>
      <c r="J8" s="17" t="e">
        <f>I8/I$63</f>
        <v>#DIV/0!</v>
      </c>
      <c r="K8" s="64">
        <f>SUM(K5:K7)</f>
        <v>0</v>
      </c>
      <c r="L8" s="17" t="e">
        <f>K8/K$63</f>
        <v>#DIV/0!</v>
      </c>
    </row>
    <row r="9" spans="1:12" ht="12.75">
      <c r="A9" s="21"/>
      <c r="B9" s="22" t="s">
        <v>6</v>
      </c>
      <c r="C9" s="61">
        <v>0</v>
      </c>
      <c r="D9" s="17" t="e">
        <f>C9/C$63</f>
        <v>#DIV/0!</v>
      </c>
      <c r="E9" s="61">
        <v>0</v>
      </c>
      <c r="F9" s="17" t="e">
        <f>E9/E$63</f>
        <v>#DIV/0!</v>
      </c>
      <c r="H9" t="s">
        <v>29</v>
      </c>
      <c r="I9" s="16"/>
      <c r="J9" s="17"/>
      <c r="K9" s="16"/>
      <c r="L9" s="17"/>
    </row>
    <row r="10" spans="1:12" ht="12.75">
      <c r="A10" s="21"/>
      <c r="B10" s="28" t="s">
        <v>57</v>
      </c>
      <c r="C10" s="16"/>
      <c r="D10" s="17"/>
      <c r="E10" s="16"/>
      <c r="F10" s="17"/>
      <c r="H10" s="36" t="s">
        <v>30</v>
      </c>
      <c r="I10" s="61">
        <v>0</v>
      </c>
      <c r="J10" s="17" t="e">
        <f>I10/I$63</f>
        <v>#DIV/0!</v>
      </c>
      <c r="K10" s="61">
        <v>0</v>
      </c>
      <c r="L10" s="17" t="e">
        <f>K10/K$63</f>
        <v>#DIV/0!</v>
      </c>
    </row>
    <row r="11" spans="1:12" ht="12.75">
      <c r="A11" s="21"/>
      <c r="B11" s="28" t="s">
        <v>58</v>
      </c>
      <c r="C11" s="62">
        <v>0</v>
      </c>
      <c r="D11" s="17" t="e">
        <f>C11/C$63</f>
        <v>#DIV/0!</v>
      </c>
      <c r="E11" s="62">
        <v>0</v>
      </c>
      <c r="F11" s="17" t="e">
        <f>E11/E$63</f>
        <v>#DIV/0!</v>
      </c>
      <c r="I11" s="18"/>
      <c r="J11" s="19"/>
      <c r="K11" s="18"/>
      <c r="L11" s="19"/>
    </row>
    <row r="12" spans="1:12" ht="12.75">
      <c r="A12" s="5"/>
      <c r="B12" s="6"/>
      <c r="C12" s="23">
        <f>SUM(C5:C11)</f>
        <v>0</v>
      </c>
      <c r="D12" s="15" t="e">
        <f>C12/C$63</f>
        <v>#DIV/0!</v>
      </c>
      <c r="E12" s="23">
        <f>SUM(E5:E11)</f>
        <v>0</v>
      </c>
      <c r="F12" s="15" t="e">
        <f>E12/E$63</f>
        <v>#DIV/0!</v>
      </c>
      <c r="G12" s="5"/>
      <c r="H12" s="31"/>
      <c r="I12" s="23">
        <f>I8+I10</f>
        <v>0</v>
      </c>
      <c r="J12" s="15" t="e">
        <f>I12/I$63</f>
        <v>#DIV/0!</v>
      </c>
      <c r="K12" s="23">
        <f>K8+K10</f>
        <v>0</v>
      </c>
      <c r="L12" s="15" t="e">
        <f>K12/K$63</f>
        <v>#DIV/0!</v>
      </c>
    </row>
    <row r="13" spans="1:12" ht="12.75">
      <c r="A13" s="10"/>
      <c r="B13" s="11" t="s">
        <v>8</v>
      </c>
      <c r="C13" s="25"/>
      <c r="D13" s="26"/>
      <c r="E13" s="25"/>
      <c r="F13" s="27"/>
      <c r="G13" s="10"/>
      <c r="H13" s="38" t="s">
        <v>31</v>
      </c>
      <c r="I13" s="25"/>
      <c r="J13" s="26"/>
      <c r="K13" s="25"/>
      <c r="L13" s="27"/>
    </row>
    <row r="14" spans="1:12" ht="12.75">
      <c r="A14" s="3"/>
      <c r="B14" s="4" t="s">
        <v>9</v>
      </c>
      <c r="C14" s="14"/>
      <c r="D14" s="15"/>
      <c r="E14" s="14"/>
      <c r="F14" s="15"/>
      <c r="H14" s="29" t="s">
        <v>32</v>
      </c>
      <c r="I14" s="14"/>
      <c r="J14" s="15"/>
      <c r="K14" s="14"/>
      <c r="L14" s="15"/>
    </row>
    <row r="15" spans="1:12" ht="12.75">
      <c r="A15" s="21"/>
      <c r="B15" s="22"/>
      <c r="C15" s="16"/>
      <c r="D15" s="17"/>
      <c r="E15" s="16"/>
      <c r="F15" s="17"/>
      <c r="H15" s="29" t="s">
        <v>31</v>
      </c>
      <c r="I15" s="16"/>
      <c r="J15" s="17"/>
      <c r="K15" s="16"/>
      <c r="L15" s="17"/>
    </row>
    <row r="16" spans="1:12" ht="12.75">
      <c r="A16" s="21"/>
      <c r="B16" s="22" t="s">
        <v>10</v>
      </c>
      <c r="C16" s="16"/>
      <c r="D16" s="17"/>
      <c r="E16" s="16"/>
      <c r="F16" s="17"/>
      <c r="I16" s="16"/>
      <c r="J16" s="17"/>
      <c r="K16" s="16"/>
      <c r="L16" s="17"/>
    </row>
    <row r="17" spans="1:12" ht="12.75">
      <c r="A17" s="21"/>
      <c r="B17" s="22" t="s">
        <v>11</v>
      </c>
      <c r="C17" s="16"/>
      <c r="D17" s="17"/>
      <c r="E17" s="16"/>
      <c r="F17" s="17"/>
      <c r="H17" s="36" t="s">
        <v>33</v>
      </c>
      <c r="I17" s="16"/>
      <c r="J17" s="17"/>
      <c r="K17" s="16"/>
      <c r="L17" s="17"/>
    </row>
    <row r="18" spans="1:12" ht="12.75">
      <c r="A18" s="21"/>
      <c r="B18" s="22" t="s">
        <v>12</v>
      </c>
      <c r="C18" s="61">
        <v>0</v>
      </c>
      <c r="D18" s="17" t="e">
        <f>C18/C$63</f>
        <v>#DIV/0!</v>
      </c>
      <c r="E18" s="61">
        <v>0</v>
      </c>
      <c r="F18" s="17" t="e">
        <f>E18/E$63</f>
        <v>#DIV/0!</v>
      </c>
      <c r="H18" s="36" t="s">
        <v>34</v>
      </c>
      <c r="I18" s="16"/>
      <c r="J18" s="17"/>
      <c r="K18" s="16"/>
      <c r="L18" s="17"/>
    </row>
    <row r="19" spans="1:12" ht="12.75">
      <c r="A19" s="21"/>
      <c r="B19" s="22" t="s">
        <v>15</v>
      </c>
      <c r="C19" s="16"/>
      <c r="D19" s="17"/>
      <c r="E19" s="16"/>
      <c r="F19" s="17"/>
      <c r="H19" s="36" t="s">
        <v>35</v>
      </c>
      <c r="I19" s="61">
        <v>0</v>
      </c>
      <c r="J19" s="17" t="e">
        <f>I19/I$63</f>
        <v>#DIV/0!</v>
      </c>
      <c r="K19" s="61">
        <v>0</v>
      </c>
      <c r="L19" s="17" t="e">
        <f>K19/K$63</f>
        <v>#DIV/0!</v>
      </c>
    </row>
    <row r="20" spans="1:12" ht="12.75">
      <c r="A20" s="21"/>
      <c r="B20" s="22" t="s">
        <v>13</v>
      </c>
      <c r="C20" s="16"/>
      <c r="D20" s="17"/>
      <c r="E20" s="16"/>
      <c r="F20" s="17"/>
      <c r="H20" s="36" t="s">
        <v>36</v>
      </c>
      <c r="I20" s="61">
        <v>0</v>
      </c>
      <c r="J20" s="17" t="e">
        <f>I20/I$63</f>
        <v>#DIV/0!</v>
      </c>
      <c r="K20" s="61">
        <v>0</v>
      </c>
      <c r="L20" s="17" t="e">
        <f>K20/K$63</f>
        <v>#DIV/0!</v>
      </c>
    </row>
    <row r="21" spans="1:12" ht="12.75">
      <c r="A21" s="21"/>
      <c r="B21" s="22" t="s">
        <v>14</v>
      </c>
      <c r="C21" s="61">
        <v>0</v>
      </c>
      <c r="D21" s="17" t="e">
        <f>C21/C$63</f>
        <v>#DIV/0!</v>
      </c>
      <c r="E21" s="61">
        <v>0</v>
      </c>
      <c r="F21" s="17" t="e">
        <f>E21/E$63</f>
        <v>#DIV/0!</v>
      </c>
      <c r="H21" s="36" t="s">
        <v>37</v>
      </c>
      <c r="I21" s="16"/>
      <c r="J21" s="17"/>
      <c r="K21" s="16"/>
      <c r="L21" s="17"/>
    </row>
    <row r="22" spans="1:12" ht="12.75">
      <c r="A22" s="21"/>
      <c r="B22" s="22" t="s">
        <v>16</v>
      </c>
      <c r="C22" s="16"/>
      <c r="D22" s="17"/>
      <c r="E22" s="16"/>
      <c r="F22" s="17"/>
      <c r="H22" s="36" t="s">
        <v>38</v>
      </c>
      <c r="I22" s="61">
        <v>0</v>
      </c>
      <c r="J22" s="17" t="e">
        <f>I22/I$63</f>
        <v>#DIV/0!</v>
      </c>
      <c r="K22" s="61">
        <v>0</v>
      </c>
      <c r="L22" s="17" t="e">
        <f>K22/K$63</f>
        <v>#DIV/0!</v>
      </c>
    </row>
    <row r="23" spans="1:12" ht="12.75">
      <c r="A23" s="21"/>
      <c r="B23" s="22" t="s">
        <v>6</v>
      </c>
      <c r="C23" s="61">
        <v>0</v>
      </c>
      <c r="D23" s="17" t="e">
        <f>C23/C$63</f>
        <v>#DIV/0!</v>
      </c>
      <c r="E23" s="61">
        <v>0</v>
      </c>
      <c r="F23" s="17" t="e">
        <f>E23/E$63</f>
        <v>#DIV/0!</v>
      </c>
      <c r="H23" s="36" t="s">
        <v>37</v>
      </c>
      <c r="I23" s="16"/>
      <c r="J23" s="17"/>
      <c r="K23" s="16"/>
      <c r="L23" s="17"/>
    </row>
    <row r="24" spans="1:12" ht="12.75">
      <c r="A24" s="21"/>
      <c r="B24" s="22"/>
      <c r="C24" s="16"/>
      <c r="D24" s="17"/>
      <c r="E24" s="16"/>
      <c r="F24" s="17"/>
      <c r="H24" s="36" t="s">
        <v>39</v>
      </c>
      <c r="I24" s="16"/>
      <c r="J24" s="17"/>
      <c r="K24" s="16"/>
      <c r="L24" s="17"/>
    </row>
    <row r="25" spans="1:12" ht="12.75">
      <c r="A25" s="21"/>
      <c r="B25" s="22"/>
      <c r="C25" s="16"/>
      <c r="D25" s="17"/>
      <c r="E25" s="16"/>
      <c r="F25" s="17"/>
      <c r="H25" s="36" t="s">
        <v>40</v>
      </c>
      <c r="I25" s="16"/>
      <c r="J25" s="17"/>
      <c r="K25" s="16"/>
      <c r="L25" s="17"/>
    </row>
    <row r="26" spans="1:12" ht="12.75">
      <c r="A26" s="21"/>
      <c r="B26" s="22"/>
      <c r="C26" s="16"/>
      <c r="D26" s="17"/>
      <c r="E26" s="16"/>
      <c r="F26" s="17"/>
      <c r="H26" s="36" t="s">
        <v>41</v>
      </c>
      <c r="I26" s="61">
        <v>0</v>
      </c>
      <c r="J26" s="17" t="e">
        <f>I26/I$63</f>
        <v>#DIV/0!</v>
      </c>
      <c r="K26" s="61">
        <v>0</v>
      </c>
      <c r="L26" s="17" t="e">
        <f>K26/K$63</f>
        <v>#DIV/0!</v>
      </c>
    </row>
    <row r="27" spans="1:12" ht="12.75">
      <c r="A27" s="21"/>
      <c r="B27" s="22"/>
      <c r="C27" s="16"/>
      <c r="D27" s="17"/>
      <c r="E27" s="16"/>
      <c r="F27" s="17"/>
      <c r="H27" s="36" t="s">
        <v>37</v>
      </c>
      <c r="I27" s="16"/>
      <c r="J27" s="17"/>
      <c r="K27" s="16"/>
      <c r="L27" s="17"/>
    </row>
    <row r="28" spans="1:12" ht="12.75">
      <c r="A28" s="21"/>
      <c r="B28" s="22"/>
      <c r="C28" s="16"/>
      <c r="D28" s="17"/>
      <c r="E28" s="16"/>
      <c r="F28" s="17"/>
      <c r="H28" s="36" t="s">
        <v>42</v>
      </c>
      <c r="I28" s="61">
        <v>0</v>
      </c>
      <c r="J28" s="17" t="e">
        <f>I28/I$63</f>
        <v>#DIV/0!</v>
      </c>
      <c r="K28" s="61">
        <v>0</v>
      </c>
      <c r="L28" s="17" t="e">
        <f>K28/K$63</f>
        <v>#DIV/0!</v>
      </c>
    </row>
    <row r="29" spans="1:12" ht="12.75">
      <c r="A29" s="5"/>
      <c r="B29" s="6"/>
      <c r="C29" s="23">
        <f>SUM(C18:C28)</f>
        <v>0</v>
      </c>
      <c r="D29" s="15" t="e">
        <f>C29/C$63</f>
        <v>#DIV/0!</v>
      </c>
      <c r="E29" s="23">
        <f>SUM(E18:E28)</f>
        <v>0</v>
      </c>
      <c r="F29" s="15" t="e">
        <f>E29/E$63</f>
        <v>#DIV/0!</v>
      </c>
      <c r="G29" s="5"/>
      <c r="H29" s="31"/>
      <c r="I29" s="23">
        <f>SUM(I18:I28)</f>
        <v>0</v>
      </c>
      <c r="J29" s="15" t="e">
        <f>I29/I$63</f>
        <v>#DIV/0!</v>
      </c>
      <c r="K29" s="23">
        <f>SUM(K18:K28)</f>
        <v>0</v>
      </c>
      <c r="L29" s="15" t="e">
        <f>K29/K$63</f>
        <v>#DIV/0!</v>
      </c>
    </row>
    <row r="30" spans="1:12" ht="12.75">
      <c r="A30" s="3"/>
      <c r="B30" s="4" t="s">
        <v>17</v>
      </c>
      <c r="C30" s="14"/>
      <c r="D30" s="15"/>
      <c r="E30" s="14"/>
      <c r="F30" s="15"/>
      <c r="H30" s="37" t="s">
        <v>43</v>
      </c>
      <c r="I30" s="14"/>
      <c r="J30" s="15"/>
      <c r="K30" s="14"/>
      <c r="L30" s="15"/>
    </row>
    <row r="31" spans="1:12" ht="12.75">
      <c r="A31" s="21"/>
      <c r="B31" s="22"/>
      <c r="C31" s="16"/>
      <c r="D31" s="17"/>
      <c r="E31" s="16"/>
      <c r="F31" s="17"/>
      <c r="H31" s="37" t="s">
        <v>31</v>
      </c>
      <c r="I31" s="16"/>
      <c r="J31" s="17"/>
      <c r="K31" s="16"/>
      <c r="L31" s="17"/>
    </row>
    <row r="32" spans="1:12" ht="12.75">
      <c r="A32" s="21"/>
      <c r="B32" s="22" t="s">
        <v>18</v>
      </c>
      <c r="C32" s="16"/>
      <c r="D32" s="17"/>
      <c r="E32" s="16"/>
      <c r="F32" s="17"/>
      <c r="I32" s="16"/>
      <c r="J32" s="17"/>
      <c r="K32" s="16"/>
      <c r="L32" s="17"/>
    </row>
    <row r="33" spans="1:12" ht="12.75">
      <c r="A33" s="21"/>
      <c r="B33" s="22" t="s">
        <v>19</v>
      </c>
      <c r="C33" s="16"/>
      <c r="D33" s="17"/>
      <c r="E33" s="16"/>
      <c r="F33" s="17"/>
      <c r="H33" t="s">
        <v>36</v>
      </c>
      <c r="I33" s="61">
        <v>0</v>
      </c>
      <c r="J33" s="17" t="e">
        <f>I33/I$63</f>
        <v>#DIV/0!</v>
      </c>
      <c r="K33" s="61">
        <v>0</v>
      </c>
      <c r="L33" s="17" t="e">
        <f>K33/K$63</f>
        <v>#DIV/0!</v>
      </c>
    </row>
    <row r="34" spans="1:12" ht="12.75">
      <c r="A34" s="21"/>
      <c r="B34" s="22" t="s">
        <v>20</v>
      </c>
      <c r="C34" s="61">
        <v>0</v>
      </c>
      <c r="D34" s="17" t="e">
        <f>C34/C$63</f>
        <v>#DIV/0!</v>
      </c>
      <c r="E34" s="61">
        <v>0</v>
      </c>
      <c r="F34" s="17" t="e">
        <f>E34/E$63</f>
        <v>#DIV/0!</v>
      </c>
      <c r="H34" t="s">
        <v>37</v>
      </c>
      <c r="I34" s="16"/>
      <c r="J34" s="17"/>
      <c r="K34" s="16"/>
      <c r="L34" s="17"/>
    </row>
    <row r="35" spans="1:12" ht="12.75">
      <c r="A35" s="21"/>
      <c r="B35" s="22" t="s">
        <v>21</v>
      </c>
      <c r="C35" s="16"/>
      <c r="D35" s="17"/>
      <c r="E35" s="16"/>
      <c r="F35" s="17"/>
      <c r="H35" t="s">
        <v>38</v>
      </c>
      <c r="I35" s="61">
        <v>0</v>
      </c>
      <c r="J35" s="17" t="e">
        <f>I35/I$63</f>
        <v>#DIV/0!</v>
      </c>
      <c r="K35" s="61">
        <v>0</v>
      </c>
      <c r="L35" s="17" t="e">
        <f>K35/K$63</f>
        <v>#DIV/0!</v>
      </c>
    </row>
    <row r="36" spans="1:12" ht="12.75">
      <c r="A36" s="21"/>
      <c r="B36" s="22" t="s">
        <v>22</v>
      </c>
      <c r="C36" s="61">
        <v>0</v>
      </c>
      <c r="D36" s="17" t="e">
        <f>C36/C$63</f>
        <v>#DIV/0!</v>
      </c>
      <c r="E36" s="61">
        <v>0</v>
      </c>
      <c r="F36" s="17" t="e">
        <f>E36/E$63</f>
        <v>#DIV/0!</v>
      </c>
      <c r="H36" t="s">
        <v>37</v>
      </c>
      <c r="I36" s="16"/>
      <c r="J36" s="17"/>
      <c r="K36" s="16"/>
      <c r="L36" s="17"/>
    </row>
    <row r="37" spans="1:12" ht="12.75">
      <c r="A37" s="21"/>
      <c r="B37" s="22" t="s">
        <v>23</v>
      </c>
      <c r="C37" s="61">
        <v>0</v>
      </c>
      <c r="D37" s="17" t="e">
        <f>C37/C$63</f>
        <v>#DIV/0!</v>
      </c>
      <c r="E37" s="61">
        <v>0</v>
      </c>
      <c r="F37" s="17" t="e">
        <f>E37/E$63</f>
        <v>#DIV/0!</v>
      </c>
      <c r="H37" t="s">
        <v>44</v>
      </c>
      <c r="I37" s="16"/>
      <c r="J37" s="17"/>
      <c r="K37" s="16"/>
      <c r="L37" s="17"/>
    </row>
    <row r="38" spans="1:12" ht="12.75">
      <c r="A38" s="21"/>
      <c r="B38" s="22" t="s">
        <v>24</v>
      </c>
      <c r="C38" s="61">
        <v>0</v>
      </c>
      <c r="D38" s="17" t="e">
        <f>C38/C$63</f>
        <v>#DIV/0!</v>
      </c>
      <c r="E38" s="61">
        <v>0</v>
      </c>
      <c r="F38" s="17" t="e">
        <f>E38/E$63</f>
        <v>#DIV/0!</v>
      </c>
      <c r="H38" t="s">
        <v>40</v>
      </c>
      <c r="I38" s="16"/>
      <c r="J38" s="17"/>
      <c r="K38" s="16"/>
      <c r="L38" s="17"/>
    </row>
    <row r="39" spans="1:12" ht="12.75">
      <c r="A39" s="21"/>
      <c r="B39" s="22"/>
      <c r="C39" s="16"/>
      <c r="D39" s="17"/>
      <c r="E39" s="16"/>
      <c r="F39" s="17"/>
      <c r="H39" t="s">
        <v>41</v>
      </c>
      <c r="I39" s="61">
        <v>0</v>
      </c>
      <c r="J39" s="17" t="e">
        <f>I39/I$63</f>
        <v>#DIV/0!</v>
      </c>
      <c r="K39" s="61">
        <v>0</v>
      </c>
      <c r="L39" s="17" t="e">
        <f>K39/K$63</f>
        <v>#DIV/0!</v>
      </c>
    </row>
    <row r="40" spans="1:12" ht="12.75">
      <c r="A40" s="21"/>
      <c r="B40" s="22"/>
      <c r="C40" s="16"/>
      <c r="D40" s="17"/>
      <c r="E40" s="16"/>
      <c r="F40" s="17"/>
      <c r="H40" t="s">
        <v>37</v>
      </c>
      <c r="I40" s="16"/>
      <c r="J40" s="17"/>
      <c r="K40" s="16"/>
      <c r="L40" s="17"/>
    </row>
    <row r="41" spans="1:12" ht="12.75">
      <c r="A41" s="21"/>
      <c r="B41" s="22"/>
      <c r="C41" s="16"/>
      <c r="D41" s="17"/>
      <c r="E41" s="16"/>
      <c r="F41" s="17"/>
      <c r="H41" t="s">
        <v>42</v>
      </c>
      <c r="I41" s="61">
        <v>0</v>
      </c>
      <c r="J41" s="17" t="e">
        <f>I41/I$63</f>
        <v>#DIV/0!</v>
      </c>
      <c r="K41" s="61">
        <v>0</v>
      </c>
      <c r="L41" s="17" t="e">
        <f>K41/K$63</f>
        <v>#DIV/0!</v>
      </c>
    </row>
    <row r="42" spans="1:12" ht="12.75">
      <c r="A42" s="5"/>
      <c r="B42" s="6"/>
      <c r="C42" s="23">
        <f>SUM(C34:C41)</f>
        <v>0</v>
      </c>
      <c r="D42" s="15" t="e">
        <f>C42/C$63</f>
        <v>#DIV/0!</v>
      </c>
      <c r="E42" s="23">
        <f>SUM(E34:E41)</f>
        <v>0</v>
      </c>
      <c r="F42" s="15" t="e">
        <f>E42/E$63</f>
        <v>#DIV/0!</v>
      </c>
      <c r="G42" s="5"/>
      <c r="H42" s="31"/>
      <c r="I42" s="23">
        <f>SUM(I33:I41)</f>
        <v>0</v>
      </c>
      <c r="J42" s="15" t="e">
        <f>I42/I$63</f>
        <v>#DIV/0!</v>
      </c>
      <c r="K42" s="23">
        <f>SUM(K33:K41)</f>
        <v>0</v>
      </c>
      <c r="L42" s="15" t="e">
        <f>K42/K$63</f>
        <v>#DIV/0!</v>
      </c>
    </row>
    <row r="43" spans="1:12" ht="12.75">
      <c r="A43" s="3"/>
      <c r="B43" s="30" t="s">
        <v>25</v>
      </c>
      <c r="C43" s="14"/>
      <c r="D43" s="15"/>
      <c r="E43" s="14"/>
      <c r="F43" s="15"/>
      <c r="H43" s="37" t="s">
        <v>45</v>
      </c>
      <c r="I43" s="14"/>
      <c r="J43" s="15"/>
      <c r="K43" s="14"/>
      <c r="L43" s="15"/>
    </row>
    <row r="44" spans="1:12" ht="12.75">
      <c r="A44" s="21"/>
      <c r="B44" s="28" t="s">
        <v>26</v>
      </c>
      <c r="C44" s="61">
        <v>0</v>
      </c>
      <c r="D44" s="17" t="e">
        <f>C44/C$63</f>
        <v>#DIV/0!</v>
      </c>
      <c r="E44" s="61">
        <v>0</v>
      </c>
      <c r="F44" s="17" t="e">
        <f>E44/E$63</f>
        <v>#DIV/0!</v>
      </c>
      <c r="H44" s="37" t="s">
        <v>31</v>
      </c>
      <c r="I44" s="16"/>
      <c r="J44" s="17"/>
      <c r="K44" s="16"/>
      <c r="L44" s="17"/>
    </row>
    <row r="45" spans="1:12" ht="12.75">
      <c r="A45" s="21"/>
      <c r="B45" s="22"/>
      <c r="C45" s="16"/>
      <c r="D45" s="17"/>
      <c r="E45" s="16"/>
      <c r="F45" s="32"/>
      <c r="I45" s="16"/>
      <c r="J45" s="17"/>
      <c r="K45" s="16"/>
      <c r="L45" s="32"/>
    </row>
    <row r="46" spans="1:12" ht="12.75">
      <c r="A46" s="21"/>
      <c r="B46" s="22"/>
      <c r="C46" s="16"/>
      <c r="D46" s="17"/>
      <c r="E46" s="16"/>
      <c r="F46" s="32"/>
      <c r="H46" t="s">
        <v>46</v>
      </c>
      <c r="I46" s="61">
        <v>0</v>
      </c>
      <c r="J46" s="17" t="e">
        <f aca="true" t="shared" si="0" ref="J46:L47">I46/I$63</f>
        <v>#DIV/0!</v>
      </c>
      <c r="K46" s="61">
        <v>0</v>
      </c>
      <c r="L46" s="17" t="e">
        <f t="shared" si="0"/>
        <v>#DIV/0!</v>
      </c>
    </row>
    <row r="47" spans="1:12" ht="12.75">
      <c r="A47" s="21"/>
      <c r="B47" s="22"/>
      <c r="C47" s="16"/>
      <c r="D47" s="17"/>
      <c r="E47" s="16"/>
      <c r="F47" s="32"/>
      <c r="H47" t="s">
        <v>47</v>
      </c>
      <c r="I47" s="61">
        <v>0</v>
      </c>
      <c r="J47" s="17" t="e">
        <f t="shared" si="0"/>
        <v>#DIV/0!</v>
      </c>
      <c r="K47" s="61">
        <v>0</v>
      </c>
      <c r="L47" s="17" t="e">
        <f t="shared" si="0"/>
        <v>#DIV/0!</v>
      </c>
    </row>
    <row r="48" spans="1:12" ht="12.75">
      <c r="A48" s="21"/>
      <c r="B48" s="22"/>
      <c r="C48" s="16"/>
      <c r="D48" s="17"/>
      <c r="E48" s="16"/>
      <c r="F48" s="32"/>
      <c r="H48" t="s">
        <v>37</v>
      </c>
      <c r="I48" s="16"/>
      <c r="J48" s="17"/>
      <c r="K48" s="16"/>
      <c r="L48" s="17"/>
    </row>
    <row r="49" spans="1:12" ht="12.75">
      <c r="A49" s="21"/>
      <c r="B49" s="22"/>
      <c r="C49" s="16"/>
      <c r="D49" s="17"/>
      <c r="E49" s="16"/>
      <c r="F49" s="32"/>
      <c r="H49" t="s">
        <v>38</v>
      </c>
      <c r="I49" s="61">
        <v>0</v>
      </c>
      <c r="J49" s="17" t="e">
        <f>I49/I$63</f>
        <v>#DIV/0!</v>
      </c>
      <c r="K49" s="61">
        <v>0</v>
      </c>
      <c r="L49" s="17" t="e">
        <f>K49/K$63</f>
        <v>#DIV/0!</v>
      </c>
    </row>
    <row r="50" spans="1:12" ht="12.75">
      <c r="A50" s="21"/>
      <c r="B50" s="22"/>
      <c r="C50" s="16"/>
      <c r="D50" s="17"/>
      <c r="E50" s="16"/>
      <c r="F50" s="32"/>
      <c r="H50" t="s">
        <v>48</v>
      </c>
      <c r="I50" s="16"/>
      <c r="J50" s="17"/>
      <c r="K50" s="16"/>
      <c r="L50" s="17"/>
    </row>
    <row r="51" spans="1:12" ht="12.75">
      <c r="A51" s="21"/>
      <c r="B51" s="22"/>
      <c r="C51" s="16"/>
      <c r="D51" s="17"/>
      <c r="E51" s="16"/>
      <c r="F51" s="32"/>
      <c r="H51" t="s">
        <v>49</v>
      </c>
      <c r="I51" s="16"/>
      <c r="J51" s="17"/>
      <c r="K51" s="16"/>
      <c r="L51" s="17"/>
    </row>
    <row r="52" spans="1:12" ht="12.75">
      <c r="A52" s="21"/>
      <c r="B52" s="22"/>
      <c r="C52" s="16"/>
      <c r="D52" s="17"/>
      <c r="E52" s="16"/>
      <c r="F52" s="32"/>
      <c r="H52" t="s">
        <v>20</v>
      </c>
      <c r="I52" s="61">
        <v>0</v>
      </c>
      <c r="J52" s="17" t="e">
        <f>I52/I$63</f>
        <v>#DIV/0!</v>
      </c>
      <c r="K52" s="61">
        <v>0</v>
      </c>
      <c r="L52" s="17" t="e">
        <f>K52/K$63</f>
        <v>#DIV/0!</v>
      </c>
    </row>
    <row r="53" spans="1:12" ht="12.75">
      <c r="A53" s="21"/>
      <c r="B53" s="22"/>
      <c r="C53" s="16"/>
      <c r="D53" s="17"/>
      <c r="E53" s="16"/>
      <c r="F53" s="32"/>
      <c r="H53" t="s">
        <v>48</v>
      </c>
      <c r="I53" s="16"/>
      <c r="J53" s="17"/>
      <c r="K53" s="16"/>
      <c r="L53" s="17"/>
    </row>
    <row r="54" spans="1:12" ht="12.75">
      <c r="A54" s="21"/>
      <c r="B54" s="22"/>
      <c r="C54" s="16"/>
      <c r="D54" s="17"/>
      <c r="E54" s="16"/>
      <c r="F54" s="32"/>
      <c r="H54" t="s">
        <v>50</v>
      </c>
      <c r="I54" s="61">
        <v>0</v>
      </c>
      <c r="J54" s="17" t="e">
        <f aca="true" t="shared" si="1" ref="J54:L55">I54/I$63</f>
        <v>#DIV/0!</v>
      </c>
      <c r="K54" s="61">
        <v>0</v>
      </c>
      <c r="L54" s="17" t="e">
        <f t="shared" si="1"/>
        <v>#DIV/0!</v>
      </c>
    </row>
    <row r="55" spans="1:12" ht="12.75">
      <c r="A55" s="21"/>
      <c r="B55" s="22"/>
      <c r="C55" s="16"/>
      <c r="D55" s="17"/>
      <c r="E55" s="16"/>
      <c r="F55" s="32"/>
      <c r="H55" t="s">
        <v>51</v>
      </c>
      <c r="I55" s="61">
        <v>0</v>
      </c>
      <c r="J55" s="17" t="e">
        <f t="shared" si="1"/>
        <v>#DIV/0!</v>
      </c>
      <c r="K55" s="61">
        <v>0</v>
      </c>
      <c r="L55" s="17" t="e">
        <f t="shared" si="1"/>
        <v>#DIV/0!</v>
      </c>
    </row>
    <row r="56" spans="1:12" ht="12.75">
      <c r="A56" s="21"/>
      <c r="B56" s="22"/>
      <c r="C56" s="16"/>
      <c r="D56" s="17"/>
      <c r="E56" s="16"/>
      <c r="F56" s="32"/>
      <c r="H56" t="s">
        <v>52</v>
      </c>
      <c r="I56" s="16"/>
      <c r="J56" s="17"/>
      <c r="K56" s="16"/>
      <c r="L56" s="17"/>
    </row>
    <row r="57" spans="1:12" ht="12.75">
      <c r="A57" s="21"/>
      <c r="B57" s="22"/>
      <c r="C57" s="16"/>
      <c r="D57" s="17"/>
      <c r="E57" s="16"/>
      <c r="F57" s="32"/>
      <c r="H57" t="s">
        <v>53</v>
      </c>
      <c r="I57" s="61">
        <v>0</v>
      </c>
      <c r="J57" s="17" t="e">
        <f aca="true" t="shared" si="2" ref="J57:L58">I57/I$63</f>
        <v>#DIV/0!</v>
      </c>
      <c r="K57" s="61">
        <v>0</v>
      </c>
      <c r="L57" s="17" t="e">
        <f t="shared" si="2"/>
        <v>#DIV/0!</v>
      </c>
    </row>
    <row r="58" spans="1:12" ht="12.75">
      <c r="A58" s="21"/>
      <c r="B58" s="22"/>
      <c r="C58" s="16"/>
      <c r="D58" s="17"/>
      <c r="E58" s="16"/>
      <c r="F58" s="32"/>
      <c r="H58" t="s">
        <v>54</v>
      </c>
      <c r="I58" s="61">
        <v>0</v>
      </c>
      <c r="J58" s="17" t="e">
        <f t="shared" si="2"/>
        <v>#DIV/0!</v>
      </c>
      <c r="K58" s="61">
        <v>0</v>
      </c>
      <c r="L58" s="17" t="e">
        <f t="shared" si="2"/>
        <v>#DIV/0!</v>
      </c>
    </row>
    <row r="59" spans="1:12" ht="12.75">
      <c r="A59" s="21"/>
      <c r="B59" s="22"/>
      <c r="C59" s="16"/>
      <c r="D59" s="17"/>
      <c r="E59" s="16"/>
      <c r="F59" s="32"/>
      <c r="H59" t="s">
        <v>55</v>
      </c>
      <c r="I59" s="16"/>
      <c r="J59" s="17"/>
      <c r="K59" s="16"/>
      <c r="L59" s="17"/>
    </row>
    <row r="60" spans="1:12" ht="12.75">
      <c r="A60" s="21"/>
      <c r="B60" s="22"/>
      <c r="C60" s="16"/>
      <c r="D60" s="17"/>
      <c r="E60" s="16"/>
      <c r="F60" s="32"/>
      <c r="H60" t="s">
        <v>56</v>
      </c>
      <c r="I60" s="61">
        <v>0</v>
      </c>
      <c r="J60" s="17" t="e">
        <f>I60/I$63</f>
        <v>#DIV/0!</v>
      </c>
      <c r="K60" s="61">
        <v>0</v>
      </c>
      <c r="L60" s="17" t="e">
        <f>K60/K$63</f>
        <v>#DIV/0!</v>
      </c>
    </row>
    <row r="61" spans="1:12" ht="12.75">
      <c r="A61" s="5"/>
      <c r="B61" s="6"/>
      <c r="C61" s="23">
        <f>SUM(C44:C60)</f>
        <v>0</v>
      </c>
      <c r="D61" s="15" t="e">
        <f>C61/C$63</f>
        <v>#DIV/0!</v>
      </c>
      <c r="E61" s="23">
        <f>SUM(E44:E60)</f>
        <v>0</v>
      </c>
      <c r="F61" s="15" t="e">
        <f>E61/E$63</f>
        <v>#DIV/0!</v>
      </c>
      <c r="G61" s="5"/>
      <c r="H61" s="31"/>
      <c r="I61" s="23">
        <f>SUM(I44:I60)</f>
        <v>0</v>
      </c>
      <c r="J61" s="15" t="e">
        <f aca="true" t="shared" si="3" ref="J61:L63">I61/I$63</f>
        <v>#DIV/0!</v>
      </c>
      <c r="K61" s="23">
        <f>SUM(K44:K60)</f>
        <v>0</v>
      </c>
      <c r="L61" s="15" t="e">
        <f t="shared" si="3"/>
        <v>#DIV/0!</v>
      </c>
    </row>
    <row r="62" spans="1:12" ht="12.75">
      <c r="A62" s="10"/>
      <c r="B62" s="13"/>
      <c r="C62" s="23">
        <f>SUM(C61,C42,C29)</f>
        <v>0</v>
      </c>
      <c r="D62" s="24" t="e">
        <f>C62/C$63</f>
        <v>#DIV/0!</v>
      </c>
      <c r="E62" s="23">
        <f>SUM(E61,E42,E29)</f>
        <v>0</v>
      </c>
      <c r="F62" s="24" t="e">
        <f>E62/E$63</f>
        <v>#DIV/0!</v>
      </c>
      <c r="G62" s="10"/>
      <c r="H62" s="12"/>
      <c r="I62" s="23">
        <f>SUM(I61,I42,I29)</f>
        <v>0</v>
      </c>
      <c r="J62" s="24" t="e">
        <f t="shared" si="3"/>
        <v>#DIV/0!</v>
      </c>
      <c r="K62" s="23">
        <f>SUM(K61,K42,K29)</f>
        <v>0</v>
      </c>
      <c r="L62" s="24" t="e">
        <f t="shared" si="3"/>
        <v>#DIV/0!</v>
      </c>
    </row>
    <row r="63" spans="1:12" ht="12.75">
      <c r="A63" s="10"/>
      <c r="B63" s="13"/>
      <c r="C63" s="23">
        <f>SUM(C62,C12)</f>
        <v>0</v>
      </c>
      <c r="D63" s="24" t="e">
        <f>C63/C$63</f>
        <v>#DIV/0!</v>
      </c>
      <c r="E63" s="23">
        <f>SUM(E62,E12)</f>
        <v>0</v>
      </c>
      <c r="F63" s="24" t="e">
        <f>E63/E$63</f>
        <v>#DIV/0!</v>
      </c>
      <c r="G63" s="10"/>
      <c r="H63" s="13"/>
      <c r="I63" s="18">
        <f>SUM(I62,I12)</f>
        <v>0</v>
      </c>
      <c r="J63" s="24" t="e">
        <f t="shared" si="3"/>
        <v>#DIV/0!</v>
      </c>
      <c r="K63" s="23">
        <f>SUM(K62,K12)</f>
        <v>0</v>
      </c>
      <c r="L63" s="24" t="e">
        <f t="shared" si="3"/>
        <v>#DIV/0!</v>
      </c>
    </row>
    <row r="64" spans="3:5" ht="12.75">
      <c r="C64" s="1"/>
      <c r="D64" s="2"/>
      <c r="E64" s="1"/>
    </row>
    <row r="65" spans="3:5" ht="12.75">
      <c r="C65" s="1"/>
      <c r="D65" s="2"/>
      <c r="E65" s="1"/>
    </row>
    <row r="66" spans="3:5" ht="12.75">
      <c r="C66" s="1"/>
      <c r="D66" s="2"/>
      <c r="E66" s="1"/>
    </row>
    <row r="67" spans="3:5" ht="12.75">
      <c r="C67" s="1"/>
      <c r="D67" s="2"/>
      <c r="E67" s="1"/>
    </row>
    <row r="68" spans="3:5" ht="12.75">
      <c r="C68" s="1"/>
      <c r="D68" s="2"/>
      <c r="E68" s="1"/>
    </row>
    <row r="69" spans="3:5" ht="12.75">
      <c r="C69" s="1"/>
      <c r="D69" s="2"/>
      <c r="E69" s="1"/>
    </row>
    <row r="70" spans="3:5" ht="12.75">
      <c r="C70" s="1"/>
      <c r="D70" s="2"/>
      <c r="E70" s="1"/>
    </row>
    <row r="71" spans="3:5" ht="12.75">
      <c r="C71" s="1"/>
      <c r="D71" s="2"/>
      <c r="E71" s="1"/>
    </row>
    <row r="72" spans="3:5" ht="12.75">
      <c r="C72" s="1"/>
      <c r="D72" s="2"/>
      <c r="E72" s="1"/>
    </row>
    <row r="73" spans="3:5" ht="12.75">
      <c r="C73" s="1"/>
      <c r="D73" s="2"/>
      <c r="E73" s="1"/>
    </row>
    <row r="74" spans="3:5" ht="12.75">
      <c r="C74" s="1"/>
      <c r="D74" s="2"/>
      <c r="E74" s="1"/>
    </row>
    <row r="75" spans="3:5" ht="12.75">
      <c r="C75" s="1"/>
      <c r="D75" s="2"/>
      <c r="E75" s="1"/>
    </row>
    <row r="76" spans="3:5" ht="12.75">
      <c r="C76" s="1"/>
      <c r="D76" s="2"/>
      <c r="E76" s="1"/>
    </row>
    <row r="77" spans="3:5" ht="12.75">
      <c r="C77" s="1"/>
      <c r="D77" s="2"/>
      <c r="E77" s="1"/>
    </row>
    <row r="78" spans="3:5" ht="12.75">
      <c r="C78" s="1"/>
      <c r="D78" s="2"/>
      <c r="E78" s="1"/>
    </row>
    <row r="79" spans="3:5" ht="12.75">
      <c r="C79" s="1"/>
      <c r="D79" s="2"/>
      <c r="E79" s="1"/>
    </row>
    <row r="80" spans="3:5" ht="12.75">
      <c r="C80" s="1"/>
      <c r="D80" s="2"/>
      <c r="E80" s="1"/>
    </row>
    <row r="81" spans="3:5" ht="12.75">
      <c r="C81" s="1"/>
      <c r="D81" s="2"/>
      <c r="E81" s="1"/>
    </row>
    <row r="82" spans="3:5" ht="12.75">
      <c r="C82" s="1"/>
      <c r="D82" s="2"/>
      <c r="E82" s="1"/>
    </row>
    <row r="83" spans="3:5" ht="12.75">
      <c r="C83" s="1"/>
      <c r="D83" s="2"/>
      <c r="E83" s="1"/>
    </row>
    <row r="84" spans="3:5" ht="12.75">
      <c r="C84" s="1"/>
      <c r="D84" s="2"/>
      <c r="E84" s="1"/>
    </row>
    <row r="85" spans="3:5" ht="12.75">
      <c r="C85" s="1"/>
      <c r="D85" s="2"/>
      <c r="E85" s="1"/>
    </row>
    <row r="86" spans="3:5" ht="12.75">
      <c r="C86" s="1"/>
      <c r="D86" s="2"/>
      <c r="E86" s="1"/>
    </row>
    <row r="87" spans="3:5" ht="12.75">
      <c r="C87" s="1"/>
      <c r="D87" s="2"/>
      <c r="E87" s="1"/>
    </row>
    <row r="88" spans="3:5" ht="12.75">
      <c r="C88" s="1"/>
      <c r="D88" s="2"/>
      <c r="E88" s="1"/>
    </row>
    <row r="89" spans="3:5" ht="12.75">
      <c r="C89" s="1"/>
      <c r="D89" s="2"/>
      <c r="E89" s="1"/>
    </row>
    <row r="90" spans="3:5" ht="12.75">
      <c r="C90" s="1"/>
      <c r="D90" s="2"/>
      <c r="E90" s="1"/>
    </row>
    <row r="91" spans="3:5" ht="12.75">
      <c r="C91" s="1"/>
      <c r="D91" s="2"/>
      <c r="E91" s="1"/>
    </row>
    <row r="92" spans="3:5" ht="12.75">
      <c r="C92" s="1"/>
      <c r="D92" s="2"/>
      <c r="E92" s="1"/>
    </row>
    <row r="93" spans="3:5" ht="12.75">
      <c r="C93" s="1"/>
      <c r="D93" s="2"/>
      <c r="E93" s="1"/>
    </row>
    <row r="94" spans="3:5" ht="12.75">
      <c r="C94" s="1"/>
      <c r="D94" s="2"/>
      <c r="E94" s="1"/>
    </row>
    <row r="95" spans="3:5" ht="12.75">
      <c r="C95" s="1"/>
      <c r="D95" s="2"/>
      <c r="E95" s="1"/>
    </row>
    <row r="96" spans="3:5" ht="12.75">
      <c r="C96" s="1"/>
      <c r="D96" s="2"/>
      <c r="E96" s="1"/>
    </row>
    <row r="97" spans="3:5" ht="12.75">
      <c r="C97" s="1"/>
      <c r="D97" s="2"/>
      <c r="E97" s="1"/>
    </row>
    <row r="98" spans="3:5" ht="12.75">
      <c r="C98" s="1"/>
      <c r="D98" s="2"/>
      <c r="E98" s="1"/>
    </row>
    <row r="99" spans="3:5" ht="12.75">
      <c r="C99" s="1"/>
      <c r="D99" s="2"/>
      <c r="E99" s="1"/>
    </row>
    <row r="100" spans="3:5" ht="12.75">
      <c r="C100" s="1"/>
      <c r="D100" s="2"/>
      <c r="E100" s="1"/>
    </row>
    <row r="101" spans="3:5" ht="12.75">
      <c r="C101" s="1"/>
      <c r="D101" s="2"/>
      <c r="E101" s="1"/>
    </row>
    <row r="102" spans="3:5" ht="12.75">
      <c r="C102" s="1"/>
      <c r="D102" s="2"/>
      <c r="E102" s="1"/>
    </row>
    <row r="103" spans="3:5" ht="12.75">
      <c r="C103" s="1"/>
      <c r="D103" s="2"/>
      <c r="E103" s="1"/>
    </row>
    <row r="104" spans="4:5" ht="12.75">
      <c r="D104" s="2"/>
      <c r="E104" s="1"/>
    </row>
    <row r="105" spans="4:5" ht="12.75">
      <c r="D105" s="2"/>
      <c r="E105" s="1"/>
    </row>
    <row r="106" spans="4:5" ht="12.75">
      <c r="D106" s="2"/>
      <c r="E106" s="1"/>
    </row>
    <row r="107" spans="4:5" ht="12.75">
      <c r="D107" s="2"/>
      <c r="E107" s="1"/>
    </row>
    <row r="108" spans="4:5" ht="12.75">
      <c r="D108" s="2"/>
      <c r="E108" s="1"/>
    </row>
    <row r="109" spans="4:5" ht="12.75">
      <c r="D109" s="2"/>
      <c r="E109" s="1"/>
    </row>
    <row r="110" spans="4:5" ht="12.75">
      <c r="D110" s="2"/>
      <c r="E110" s="1"/>
    </row>
    <row r="111" spans="4:5" ht="12.75">
      <c r="D111" s="2"/>
      <c r="E111" s="1"/>
    </row>
    <row r="112" spans="4:5" ht="12.75">
      <c r="D112" s="2"/>
      <c r="E112" s="1"/>
    </row>
    <row r="113" spans="4:5" ht="12.75">
      <c r="D113" s="2"/>
      <c r="E113" s="1"/>
    </row>
    <row r="114" spans="4:5" ht="12.75">
      <c r="D114" s="2"/>
      <c r="E114" s="1"/>
    </row>
    <row r="115" spans="4:5" ht="12.75">
      <c r="D115" s="2"/>
      <c r="E115" s="1"/>
    </row>
    <row r="116" spans="4:5" ht="12.75">
      <c r="D116" s="2"/>
      <c r="E116" s="1"/>
    </row>
    <row r="117" spans="4:5" ht="12.75">
      <c r="D117" s="2"/>
      <c r="E117" s="1"/>
    </row>
    <row r="118" spans="4:5" ht="12.75">
      <c r="D118" s="2"/>
      <c r="E118" s="1"/>
    </row>
    <row r="119" spans="4:5" ht="12.75">
      <c r="D119" s="2"/>
      <c r="E119" s="1"/>
    </row>
    <row r="120" spans="4:5" ht="12.75">
      <c r="D120" s="2"/>
      <c r="E120" s="1"/>
    </row>
    <row r="121" spans="4:5" ht="12.75">
      <c r="D121" s="2"/>
      <c r="E121" s="1"/>
    </row>
    <row r="122" spans="4:5" ht="12.75">
      <c r="D122" s="2"/>
      <c r="E122" s="1"/>
    </row>
    <row r="123" spans="4:5" ht="12.75">
      <c r="D123" s="2"/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</sheetData>
  <sheetProtection sheet="1" objects="1" scenarios="1"/>
  <mergeCells count="5">
    <mergeCell ref="A1:L1"/>
    <mergeCell ref="C2:D2"/>
    <mergeCell ref="E2:F2"/>
    <mergeCell ref="I2:J2"/>
    <mergeCell ref="K2:L2"/>
  </mergeCells>
  <printOptions/>
  <pageMargins left="0.75" right="0.75" top="1" bottom="1" header="0.4921259845" footer="0.4921259845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" sqref="D3"/>
    </sheetView>
  </sheetViews>
  <sheetFormatPr defaultColWidth="11.421875" defaultRowHeight="12.75"/>
  <cols>
    <col min="1" max="1" width="32.421875" style="0" customWidth="1"/>
    <col min="2" max="2" width="7.8515625" style="0" customWidth="1"/>
    <col min="3" max="3" width="7.57421875" style="0" customWidth="1"/>
    <col min="4" max="4" width="7.8515625" style="0" customWidth="1"/>
    <col min="5" max="5" width="7.57421875" style="0" customWidth="1"/>
  </cols>
  <sheetData>
    <row r="1" spans="1:5" ht="12.75">
      <c r="A1" s="73" t="s">
        <v>162</v>
      </c>
      <c r="B1" s="74"/>
      <c r="C1" s="74"/>
      <c r="D1" s="74"/>
      <c r="E1" s="75"/>
    </row>
    <row r="2" spans="1:5" ht="12.75">
      <c r="A2" s="3"/>
      <c r="B2" s="72" t="str">
        <f>Strukturbilanz!C2</f>
        <v>VJ</v>
      </c>
      <c r="C2" s="72"/>
      <c r="D2" s="72" t="str">
        <f>Strukturbilanz!E2</f>
        <v>BJ</v>
      </c>
      <c r="E2" s="72"/>
    </row>
    <row r="3" spans="1:5" ht="12.75">
      <c r="A3" s="5" t="s">
        <v>164</v>
      </c>
      <c r="B3" s="9" t="s">
        <v>160</v>
      </c>
      <c r="C3" s="9" t="s">
        <v>1</v>
      </c>
      <c r="D3" s="9" t="s">
        <v>160</v>
      </c>
      <c r="E3" s="9" t="s">
        <v>1</v>
      </c>
    </row>
    <row r="4" spans="1:5" ht="18.75" customHeight="1">
      <c r="A4" s="34" t="s">
        <v>110</v>
      </c>
      <c r="B4" s="63">
        <v>0</v>
      </c>
      <c r="C4" s="34"/>
      <c r="D4" s="63">
        <v>0</v>
      </c>
      <c r="E4" s="34"/>
    </row>
    <row r="5" spans="1:5" ht="18.75" customHeight="1">
      <c r="A5" s="50" t="s">
        <v>132</v>
      </c>
      <c r="B5" s="63">
        <v>0</v>
      </c>
      <c r="C5" s="34"/>
      <c r="D5" s="63">
        <v>0</v>
      </c>
      <c r="E5" s="34"/>
    </row>
    <row r="6" spans="1:5" ht="18.75" customHeight="1">
      <c r="A6" s="50" t="s">
        <v>133</v>
      </c>
      <c r="B6" s="63">
        <v>0</v>
      </c>
      <c r="C6" s="34"/>
      <c r="D6" s="63">
        <v>0</v>
      </c>
      <c r="E6" s="34"/>
    </row>
    <row r="7" spans="1:5" ht="18.75" customHeight="1" thickBot="1">
      <c r="A7" s="52" t="s">
        <v>134</v>
      </c>
      <c r="B7" s="53">
        <f>SUM(B4:B6)</f>
        <v>0</v>
      </c>
      <c r="C7" s="54" t="e">
        <f>B7/B$7</f>
        <v>#DIV/0!</v>
      </c>
      <c r="D7" s="53">
        <f>SUM(D4:D6)</f>
        <v>0</v>
      </c>
      <c r="E7" s="54" t="e">
        <f>D7/D$7</f>
        <v>#DIV/0!</v>
      </c>
    </row>
    <row r="8" spans="1:5" ht="18.75" customHeight="1">
      <c r="A8" s="51" t="s">
        <v>135</v>
      </c>
      <c r="B8" s="62">
        <v>0</v>
      </c>
      <c r="C8" s="56" t="e">
        <f aca="true" t="shared" si="0" ref="C8:E25">B8/B$7</f>
        <v>#DIV/0!</v>
      </c>
      <c r="D8" s="62">
        <v>0</v>
      </c>
      <c r="E8" s="56" t="e">
        <f t="shared" si="0"/>
        <v>#DIV/0!</v>
      </c>
    </row>
    <row r="9" spans="1:5" ht="18.75" customHeight="1">
      <c r="A9" s="50" t="s">
        <v>136</v>
      </c>
      <c r="B9" s="23">
        <f>B7-B8</f>
        <v>0</v>
      </c>
      <c r="C9" s="57" t="e">
        <f t="shared" si="0"/>
        <v>#DIV/0!</v>
      </c>
      <c r="D9" s="23">
        <f>D7-D8</f>
        <v>0</v>
      </c>
      <c r="E9" s="57" t="e">
        <f t="shared" si="0"/>
        <v>#DIV/0!</v>
      </c>
    </row>
    <row r="10" spans="1:5" ht="18.75" customHeight="1">
      <c r="A10" s="50" t="s">
        <v>137</v>
      </c>
      <c r="B10" s="63">
        <v>0</v>
      </c>
      <c r="C10" s="55" t="e">
        <f t="shared" si="0"/>
        <v>#DIV/0!</v>
      </c>
      <c r="D10" s="63">
        <v>0</v>
      </c>
      <c r="E10" s="55" t="e">
        <f t="shared" si="0"/>
        <v>#DIV/0!</v>
      </c>
    </row>
    <row r="11" spans="1:5" ht="18.75" customHeight="1">
      <c r="A11" s="50" t="s">
        <v>138</v>
      </c>
      <c r="B11" s="63">
        <v>0</v>
      </c>
      <c r="C11" s="55" t="e">
        <f t="shared" si="0"/>
        <v>#DIV/0!</v>
      </c>
      <c r="D11" s="63">
        <v>0</v>
      </c>
      <c r="E11" s="55" t="e">
        <f t="shared" si="0"/>
        <v>#DIV/0!</v>
      </c>
    </row>
    <row r="12" spans="1:5" ht="18.75" customHeight="1">
      <c r="A12" s="50" t="s">
        <v>139</v>
      </c>
      <c r="B12" s="63">
        <v>0</v>
      </c>
      <c r="C12" s="55" t="e">
        <f t="shared" si="0"/>
        <v>#DIV/0!</v>
      </c>
      <c r="D12" s="63">
        <v>0</v>
      </c>
      <c r="E12" s="55" t="e">
        <f t="shared" si="0"/>
        <v>#DIV/0!</v>
      </c>
    </row>
    <row r="13" spans="1:5" ht="18.75" customHeight="1">
      <c r="A13" s="50" t="s">
        <v>140</v>
      </c>
      <c r="B13" s="63">
        <v>0</v>
      </c>
      <c r="C13" s="55" t="e">
        <f t="shared" si="0"/>
        <v>#DIV/0!</v>
      </c>
      <c r="D13" s="63">
        <v>0</v>
      </c>
      <c r="E13" s="55" t="e">
        <f t="shared" si="0"/>
        <v>#DIV/0!</v>
      </c>
    </row>
    <row r="14" spans="1:5" ht="18.75" customHeight="1">
      <c r="A14" s="50" t="s">
        <v>141</v>
      </c>
      <c r="B14" s="23">
        <f>B9+B10-B11-B12-B13</f>
        <v>0</v>
      </c>
      <c r="C14" s="55" t="e">
        <f t="shared" si="0"/>
        <v>#DIV/0!</v>
      </c>
      <c r="D14" s="23">
        <f>D9+D10-D11-D12-D13</f>
        <v>0</v>
      </c>
      <c r="E14" s="55" t="e">
        <f t="shared" si="0"/>
        <v>#DIV/0!</v>
      </c>
    </row>
    <row r="15" spans="1:5" ht="18.75" customHeight="1">
      <c r="A15" s="34" t="s">
        <v>146</v>
      </c>
      <c r="B15" s="63">
        <v>0</v>
      </c>
      <c r="C15" s="55" t="e">
        <f t="shared" si="0"/>
        <v>#DIV/0!</v>
      </c>
      <c r="D15" s="63">
        <v>0</v>
      </c>
      <c r="E15" s="55" t="e">
        <f t="shared" si="0"/>
        <v>#DIV/0!</v>
      </c>
    </row>
    <row r="16" spans="1:5" ht="18.75" customHeight="1">
      <c r="A16" s="50" t="s">
        <v>142</v>
      </c>
      <c r="B16" s="63">
        <v>0</v>
      </c>
      <c r="C16" s="55" t="e">
        <f t="shared" si="0"/>
        <v>#DIV/0!</v>
      </c>
      <c r="D16" s="63">
        <v>0</v>
      </c>
      <c r="E16" s="55" t="e">
        <f t="shared" si="0"/>
        <v>#DIV/0!</v>
      </c>
    </row>
    <row r="17" spans="1:5" ht="18.75" customHeight="1">
      <c r="A17" s="50" t="s">
        <v>143</v>
      </c>
      <c r="B17" s="63">
        <v>0</v>
      </c>
      <c r="C17" s="55"/>
      <c r="D17" s="63">
        <v>0</v>
      </c>
      <c r="E17" s="55"/>
    </row>
    <row r="18" spans="1:5" ht="18.75" customHeight="1">
      <c r="A18" s="50" t="s">
        <v>144</v>
      </c>
      <c r="B18" s="23">
        <f>B15-B16</f>
        <v>0</v>
      </c>
      <c r="C18" s="55" t="e">
        <f t="shared" si="0"/>
        <v>#DIV/0!</v>
      </c>
      <c r="D18" s="23">
        <f>D15-D16</f>
        <v>0</v>
      </c>
      <c r="E18" s="55" t="e">
        <f t="shared" si="0"/>
        <v>#DIV/0!</v>
      </c>
    </row>
    <row r="19" spans="1:5" ht="18.75" customHeight="1">
      <c r="A19" s="34" t="s">
        <v>152</v>
      </c>
      <c r="B19" s="23">
        <f>B14+B18</f>
        <v>0</v>
      </c>
      <c r="C19" s="55" t="e">
        <f t="shared" si="0"/>
        <v>#DIV/0!</v>
      </c>
      <c r="D19" s="23">
        <f>D14+D18</f>
        <v>0</v>
      </c>
      <c r="E19" s="55" t="e">
        <f t="shared" si="0"/>
        <v>#DIV/0!</v>
      </c>
    </row>
    <row r="20" spans="1:5" ht="18.75" customHeight="1">
      <c r="A20" s="34" t="s">
        <v>147</v>
      </c>
      <c r="B20" s="63">
        <v>0</v>
      </c>
      <c r="C20" s="55" t="e">
        <f t="shared" si="0"/>
        <v>#DIV/0!</v>
      </c>
      <c r="D20" s="63">
        <v>0</v>
      </c>
      <c r="E20" s="55" t="e">
        <f t="shared" si="0"/>
        <v>#DIV/0!</v>
      </c>
    </row>
    <row r="21" spans="1:5" ht="18.75" customHeight="1">
      <c r="A21" s="50" t="s">
        <v>145</v>
      </c>
      <c r="B21" s="63">
        <v>0</v>
      </c>
      <c r="C21" s="55" t="e">
        <f t="shared" si="0"/>
        <v>#DIV/0!</v>
      </c>
      <c r="D21" s="63">
        <v>0</v>
      </c>
      <c r="E21" s="55" t="e">
        <f t="shared" si="0"/>
        <v>#DIV/0!</v>
      </c>
    </row>
    <row r="22" spans="1:5" ht="18.75" customHeight="1">
      <c r="A22" s="50" t="s">
        <v>148</v>
      </c>
      <c r="B22" s="23">
        <f>B20-B21</f>
        <v>0</v>
      </c>
      <c r="C22" s="55" t="e">
        <f t="shared" si="0"/>
        <v>#DIV/0!</v>
      </c>
      <c r="D22" s="23">
        <f>D20-D21</f>
        <v>0</v>
      </c>
      <c r="E22" s="55" t="e">
        <f t="shared" si="0"/>
        <v>#DIV/0!</v>
      </c>
    </row>
    <row r="23" spans="1:5" ht="18.75" customHeight="1">
      <c r="A23" s="34" t="s">
        <v>151</v>
      </c>
      <c r="B23" s="23">
        <f>B19+B22</f>
        <v>0</v>
      </c>
      <c r="C23" s="55" t="e">
        <f t="shared" si="0"/>
        <v>#DIV/0!</v>
      </c>
      <c r="D23" s="23">
        <f>D19+D22</f>
        <v>0</v>
      </c>
      <c r="E23" s="55" t="e">
        <f t="shared" si="0"/>
        <v>#DIV/0!</v>
      </c>
    </row>
    <row r="24" spans="1:5" ht="18.75" customHeight="1">
      <c r="A24" s="50" t="s">
        <v>149</v>
      </c>
      <c r="B24" s="63">
        <v>0</v>
      </c>
      <c r="C24" s="55" t="e">
        <f t="shared" si="0"/>
        <v>#DIV/0!</v>
      </c>
      <c r="D24" s="63">
        <v>0</v>
      </c>
      <c r="E24" s="55" t="e">
        <f t="shared" si="0"/>
        <v>#DIV/0!</v>
      </c>
    </row>
    <row r="25" spans="1:5" ht="18.75" customHeight="1">
      <c r="A25" s="50" t="s">
        <v>150</v>
      </c>
      <c r="B25" s="23">
        <f>B23-B24</f>
        <v>0</v>
      </c>
      <c r="C25" s="55" t="e">
        <f t="shared" si="0"/>
        <v>#DIV/0!</v>
      </c>
      <c r="D25" s="23">
        <f>D23-D24</f>
        <v>0</v>
      </c>
      <c r="E25" s="55" t="e">
        <f t="shared" si="0"/>
        <v>#DIV/0!</v>
      </c>
    </row>
  </sheetData>
  <sheetProtection sheet="1" objects="1" scenarios="1"/>
  <mergeCells count="3">
    <mergeCell ref="B2:C2"/>
    <mergeCell ref="D2:E2"/>
    <mergeCell ref="A1:E1"/>
  </mergeCells>
  <printOptions/>
  <pageMargins left="1.47" right="0.75" top="1.9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3" sqref="C3"/>
    </sheetView>
  </sheetViews>
  <sheetFormatPr defaultColWidth="11.421875" defaultRowHeight="12.75"/>
  <cols>
    <col min="1" max="1" width="19.140625" style="0" customWidth="1"/>
    <col min="2" max="2" width="27.140625" style="0" customWidth="1"/>
    <col min="3" max="3" width="13.7109375" style="0" customWidth="1"/>
    <col min="4" max="4" width="13.28125" style="0" customWidth="1"/>
    <col min="6" max="7" width="11.421875" style="0" hidden="1" customWidth="1"/>
  </cols>
  <sheetData>
    <row r="1" spans="1:4" ht="12.75">
      <c r="A1" s="73" t="s">
        <v>163</v>
      </c>
      <c r="B1" s="74"/>
      <c r="C1" s="74"/>
      <c r="D1" s="75"/>
    </row>
    <row r="2" spans="1:4" ht="12.75">
      <c r="A2" s="34"/>
      <c r="B2" s="34"/>
      <c r="C2" s="76" t="s">
        <v>61</v>
      </c>
      <c r="D2" s="76"/>
    </row>
    <row r="3" spans="1:4" ht="12.75">
      <c r="A3" s="34" t="s">
        <v>59</v>
      </c>
      <c r="B3" s="34" t="s">
        <v>60</v>
      </c>
      <c r="C3" s="39" t="str">
        <f>Strukturbilanz!C2</f>
        <v>VJ</v>
      </c>
      <c r="D3" s="39" t="str">
        <f>Strukturbilanz!E2</f>
        <v>BJ</v>
      </c>
    </row>
    <row r="4" spans="1:4" ht="12.75">
      <c r="A4" s="34"/>
      <c r="B4" s="34"/>
      <c r="C4" s="39" t="s">
        <v>160</v>
      </c>
      <c r="D4" s="39" t="s">
        <v>160</v>
      </c>
    </row>
    <row r="5" spans="1:4" ht="12.75">
      <c r="A5" s="40" t="s">
        <v>62</v>
      </c>
      <c r="B5" s="41" t="s">
        <v>103</v>
      </c>
      <c r="C5" s="46" t="e">
        <f>Strukturbilanz!C12/Strukturbilanz!C63</f>
        <v>#DIV/0!</v>
      </c>
      <c r="D5" s="46" t="e">
        <f>Strukturbilanz!E12/Strukturbilanz!E63</f>
        <v>#DIV/0!</v>
      </c>
    </row>
    <row r="6" spans="1:4" ht="12.75">
      <c r="A6" s="33"/>
      <c r="B6" s="42"/>
      <c r="C6" s="9"/>
      <c r="D6" s="9"/>
    </row>
    <row r="7" spans="1:4" ht="12.75">
      <c r="A7" s="32" t="s">
        <v>63</v>
      </c>
      <c r="B7" s="43" t="s">
        <v>104</v>
      </c>
      <c r="C7" s="48" t="e">
        <f>Strukturbilanz!C62/Strukturbilanz!C63</f>
        <v>#DIV/0!</v>
      </c>
      <c r="D7" s="48" t="e">
        <f>Strukturbilanz!E62/Strukturbilanz!E63</f>
        <v>#DIV/0!</v>
      </c>
    </row>
    <row r="8" spans="1:4" ht="12.75">
      <c r="A8" s="33"/>
      <c r="B8" s="42"/>
      <c r="C8" s="9"/>
      <c r="D8" s="9"/>
    </row>
    <row r="9" spans="1:4" ht="12.75">
      <c r="A9" s="32" t="s">
        <v>64</v>
      </c>
      <c r="B9" s="43" t="s">
        <v>105</v>
      </c>
      <c r="C9" s="49" t="e">
        <f>StrukturGuV!B7/Strukturbilanz!C63</f>
        <v>#DIV/0!</v>
      </c>
      <c r="D9" s="49" t="e">
        <f>StrukturGuV!D7/Strukturbilanz!E63</f>
        <v>#DIV/0!</v>
      </c>
    </row>
    <row r="10" spans="1:4" ht="12.75">
      <c r="A10" s="33" t="s">
        <v>65</v>
      </c>
      <c r="B10" s="42" t="s">
        <v>106</v>
      </c>
      <c r="C10" s="9"/>
      <c r="D10" s="9"/>
    </row>
    <row r="11" spans="1:4" ht="12.75">
      <c r="A11" s="32" t="s">
        <v>66</v>
      </c>
      <c r="B11" s="43" t="s">
        <v>107</v>
      </c>
      <c r="C11" s="47" t="e">
        <f>Strukturbilanz!C18*360/StrukturGuV!B8</f>
        <v>#DIV/0!</v>
      </c>
      <c r="D11" s="47" t="e">
        <f>Strukturbilanz!E18*360/StrukturGuV!D8</f>
        <v>#DIV/0!</v>
      </c>
    </row>
    <row r="12" spans="1:4" ht="12.75">
      <c r="A12" s="33" t="s">
        <v>67</v>
      </c>
      <c r="B12" s="42" t="s">
        <v>108</v>
      </c>
      <c r="C12" s="9" t="s">
        <v>153</v>
      </c>
      <c r="D12" s="9" t="s">
        <v>153</v>
      </c>
    </row>
    <row r="13" spans="1:4" ht="12.75">
      <c r="A13" s="32" t="s">
        <v>66</v>
      </c>
      <c r="B13" s="43" t="s">
        <v>109</v>
      </c>
      <c r="C13" s="58" t="e">
        <f>Strukturbilanz!C21*360/StrukturGuV!B4</f>
        <v>#DIV/0!</v>
      </c>
      <c r="D13" s="58" t="e">
        <f>Strukturbilanz!E21*360/StrukturGuV!D4</f>
        <v>#DIV/0!</v>
      </c>
    </row>
    <row r="14" spans="1:4" ht="12.75">
      <c r="A14" s="33" t="s">
        <v>68</v>
      </c>
      <c r="B14" s="42" t="s">
        <v>110</v>
      </c>
      <c r="C14" s="9" t="s">
        <v>153</v>
      </c>
      <c r="D14" s="9" t="s">
        <v>153</v>
      </c>
    </row>
    <row r="15" spans="1:4" ht="12.75">
      <c r="A15" s="32" t="s">
        <v>69</v>
      </c>
      <c r="B15" s="43" t="s">
        <v>111</v>
      </c>
      <c r="C15" s="58" t="e">
        <f>Strukturbilanz!C34*360/StrukturGuV!B4</f>
        <v>#DIV/0!</v>
      </c>
      <c r="D15" s="58" t="e">
        <f>Strukturbilanz!E34*360/StrukturGuV!D4</f>
        <v>#DIV/0!</v>
      </c>
    </row>
    <row r="16" spans="1:4" ht="12.75">
      <c r="A16" s="33"/>
      <c r="B16" s="42" t="s">
        <v>110</v>
      </c>
      <c r="C16" s="9" t="s">
        <v>153</v>
      </c>
      <c r="D16" s="9" t="s">
        <v>153</v>
      </c>
    </row>
    <row r="17" spans="1:4" ht="12.75">
      <c r="A17" s="32" t="s">
        <v>70</v>
      </c>
      <c r="B17" s="44" t="s">
        <v>112</v>
      </c>
      <c r="C17" s="58" t="e">
        <f>(Strukturbilanz!I52+Strukturbilanz!I54)*360/StrukturGuV!B8</f>
        <v>#DIV/0!</v>
      </c>
      <c r="D17" s="58" t="e">
        <f>(Strukturbilanz!K52+Strukturbilanz!K54)*360/StrukturGuV!D8</f>
        <v>#DIV/0!</v>
      </c>
    </row>
    <row r="18" spans="1:4" ht="12.75">
      <c r="A18" s="33"/>
      <c r="B18" s="42" t="s">
        <v>113</v>
      </c>
      <c r="C18" s="9" t="s">
        <v>153</v>
      </c>
      <c r="D18" s="9" t="s">
        <v>153</v>
      </c>
    </row>
    <row r="19" spans="1:4" ht="12.75">
      <c r="A19" s="32" t="s">
        <v>71</v>
      </c>
      <c r="B19" s="43" t="s">
        <v>154</v>
      </c>
      <c r="C19" s="48" t="e">
        <f>StrukturGuV!B12/StrukturGuV!B7</f>
        <v>#DIV/0!</v>
      </c>
      <c r="D19" s="48" t="e">
        <f>StrukturGuV!D12/StrukturGuV!D7</f>
        <v>#DIV/0!</v>
      </c>
    </row>
    <row r="20" spans="1:4" ht="12.75">
      <c r="A20" s="33" t="s">
        <v>72</v>
      </c>
      <c r="B20" s="42" t="s">
        <v>114</v>
      </c>
      <c r="C20" s="9"/>
      <c r="D20" s="9"/>
    </row>
    <row r="21" spans="1:4" ht="12.75">
      <c r="A21" s="32" t="s">
        <v>73</v>
      </c>
      <c r="B21" s="43" t="s">
        <v>115</v>
      </c>
      <c r="C21" s="48" t="e">
        <f>Strukturbilanz!I12/Strukturbilanz!I63</f>
        <v>#DIV/0!</v>
      </c>
      <c r="D21" s="48" t="e">
        <f>Strukturbilanz!K12/Strukturbilanz!K63</f>
        <v>#DIV/0!</v>
      </c>
    </row>
    <row r="22" spans="1:4" ht="12.75">
      <c r="A22" s="33"/>
      <c r="B22" s="42"/>
      <c r="C22" s="9"/>
      <c r="D22" s="9"/>
    </row>
    <row r="23" spans="1:4" ht="12.75">
      <c r="A23" s="32" t="s">
        <v>74</v>
      </c>
      <c r="B23" s="43" t="s">
        <v>116</v>
      </c>
      <c r="C23" s="48" t="e">
        <f>Strukturbilanz!I62/Strukturbilanz!I63</f>
        <v>#DIV/0!</v>
      </c>
      <c r="D23" s="48" t="e">
        <f>Strukturbilanz!K62/Strukturbilanz!K63</f>
        <v>#DIV/0!</v>
      </c>
    </row>
    <row r="24" spans="1:4" ht="12.75">
      <c r="A24" s="33"/>
      <c r="B24" s="42"/>
      <c r="C24" s="9"/>
      <c r="D24" s="9"/>
    </row>
    <row r="25" spans="1:4" ht="12.75">
      <c r="A25" s="32" t="s">
        <v>75</v>
      </c>
      <c r="B25" s="43" t="s">
        <v>117</v>
      </c>
      <c r="C25" s="48" t="e">
        <f>(Strukturbilanz!I12+Strukturbilanz!I29)/Strukturbilanz!C12</f>
        <v>#DIV/0!</v>
      </c>
      <c r="D25" s="48" t="e">
        <f>(Strukturbilanz!K12+Strukturbilanz!K29)/Strukturbilanz!E12</f>
        <v>#DIV/0!</v>
      </c>
    </row>
    <row r="26" spans="1:4" ht="12.75">
      <c r="A26" s="33"/>
      <c r="B26" s="42"/>
      <c r="C26" s="9"/>
      <c r="D26" s="9"/>
    </row>
    <row r="27" spans="1:4" ht="12.75">
      <c r="A27" s="32" t="s">
        <v>76</v>
      </c>
      <c r="B27" s="43" t="s">
        <v>118</v>
      </c>
      <c r="C27" s="48" t="e">
        <f>Strukturbilanz!C62/Strukturbilanz!I61</f>
        <v>#DIV/0!</v>
      </c>
      <c r="D27" s="48" t="e">
        <f>Strukturbilanz!E62/Strukturbilanz!K61</f>
        <v>#DIV/0!</v>
      </c>
    </row>
    <row r="28" spans="1:6" ht="12.75">
      <c r="A28" s="33"/>
      <c r="B28" s="42"/>
      <c r="C28" s="9"/>
      <c r="D28" s="9"/>
      <c r="F28" t="s">
        <v>155</v>
      </c>
    </row>
    <row r="29" spans="1:7" ht="12.75">
      <c r="A29" s="32" t="s">
        <v>77</v>
      </c>
      <c r="B29" s="43" t="s">
        <v>119</v>
      </c>
      <c r="C29" s="49">
        <f>Strukturbilanz!C62-Strukturbilanz!I61</f>
        <v>0</v>
      </c>
      <c r="D29" s="49">
        <f>Strukturbilanz!E62-Strukturbilanz!K61</f>
        <v>0</v>
      </c>
      <c r="F29">
        <f>StrukturGuV!B19+StrukturGuV!B12</f>
        <v>0</v>
      </c>
      <c r="G29">
        <f>StrukturGuV!D19+StrukturGuV!D12</f>
        <v>0</v>
      </c>
    </row>
    <row r="30" spans="1:4" ht="12.75">
      <c r="A30" s="33"/>
      <c r="B30" s="42"/>
      <c r="C30" s="9"/>
      <c r="D30" s="9"/>
    </row>
    <row r="31" spans="1:4" ht="12.75">
      <c r="A31" s="32" t="s">
        <v>78</v>
      </c>
      <c r="B31" s="43" t="s">
        <v>120</v>
      </c>
      <c r="C31" s="48" t="e">
        <f>F29/StrukturGuV!B7</f>
        <v>#DIV/0!</v>
      </c>
      <c r="D31" s="48" t="e">
        <f>G29/StrukturGuV!D7</f>
        <v>#DIV/0!</v>
      </c>
    </row>
    <row r="32" spans="1:4" ht="12.75">
      <c r="A32" s="33"/>
      <c r="B32" s="42"/>
      <c r="C32" s="9"/>
      <c r="D32" s="9"/>
    </row>
    <row r="33" spans="1:4" ht="12.75">
      <c r="A33" s="32" t="s">
        <v>79</v>
      </c>
      <c r="B33" s="43" t="s">
        <v>125</v>
      </c>
      <c r="C33" s="58" t="e">
        <f>(Strukturbilanz!I62-Strukturbilanz!C44)/Kennzahlen!F29</f>
        <v>#DIV/0!</v>
      </c>
      <c r="D33" s="58" t="e">
        <f>(Strukturbilanz!K62-Strukturbilanz!E44)/Kennzahlen!G29</f>
        <v>#DIV/0!</v>
      </c>
    </row>
    <row r="34" spans="1:4" ht="12.75">
      <c r="A34" s="33" t="s">
        <v>80</v>
      </c>
      <c r="B34" s="45" t="s">
        <v>157</v>
      </c>
      <c r="C34" s="9" t="s">
        <v>156</v>
      </c>
      <c r="D34" s="9" t="s">
        <v>156</v>
      </c>
    </row>
    <row r="35" spans="1:4" ht="12.75">
      <c r="A35" s="32" t="s">
        <v>81</v>
      </c>
      <c r="B35" s="43" t="s">
        <v>121</v>
      </c>
      <c r="C35" s="48" t="e">
        <f>StrukturGuV!B8/StrukturGuV!B7</f>
        <v>#DIV/0!</v>
      </c>
      <c r="D35" s="48" t="e">
        <f>StrukturGuV!D8/StrukturGuV!D7</f>
        <v>#DIV/0!</v>
      </c>
    </row>
    <row r="36" spans="1:4" ht="12.75">
      <c r="A36" s="33" t="s">
        <v>82</v>
      </c>
      <c r="B36" s="42" t="s">
        <v>122</v>
      </c>
      <c r="C36" s="59"/>
      <c r="D36" s="59"/>
    </row>
    <row r="37" spans="1:4" ht="12.75">
      <c r="A37" s="32" t="s">
        <v>83</v>
      </c>
      <c r="B37" s="43" t="s">
        <v>123</v>
      </c>
      <c r="C37" s="48" t="e">
        <f>StrukturGuV!B11/StrukturGuV!B7</f>
        <v>#DIV/0!</v>
      </c>
      <c r="D37" s="48" t="e">
        <f>StrukturGuV!D11/StrukturGuV!D7</f>
        <v>#DIV/0!</v>
      </c>
    </row>
    <row r="38" spans="1:4" ht="12.75">
      <c r="A38" s="33" t="s">
        <v>82</v>
      </c>
      <c r="B38" s="42" t="s">
        <v>122</v>
      </c>
      <c r="C38" s="59"/>
      <c r="D38" s="59"/>
    </row>
    <row r="39" spans="1:4" ht="12.75">
      <c r="A39" s="32" t="s">
        <v>85</v>
      </c>
      <c r="B39" s="43" t="s">
        <v>124</v>
      </c>
      <c r="C39" s="48" t="e">
        <f>StrukturGuV!B13/StrukturGuV!B7</f>
        <v>#DIV/0!</v>
      </c>
      <c r="D39" s="48" t="e">
        <f>StrukturGuV!D13/StrukturGuV!D7</f>
        <v>#DIV/0!</v>
      </c>
    </row>
    <row r="40" spans="1:4" ht="12.75">
      <c r="A40" s="33" t="s">
        <v>84</v>
      </c>
      <c r="B40" s="42" t="s">
        <v>122</v>
      </c>
      <c r="C40" s="59"/>
      <c r="D40" s="59"/>
    </row>
    <row r="41" spans="1:4" ht="12.75">
      <c r="A41" s="32" t="s">
        <v>86</v>
      </c>
      <c r="B41" s="43" t="s">
        <v>127</v>
      </c>
      <c r="C41" s="48" t="e">
        <f>StrukturGuV!B19/Strukturbilanz!I12</f>
        <v>#DIV/0!</v>
      </c>
      <c r="D41" s="48" t="e">
        <f>StrukturGuV!D19/Strukturbilanz!K12</f>
        <v>#DIV/0!</v>
      </c>
    </row>
    <row r="42" spans="1:4" ht="12.75">
      <c r="A42" s="33"/>
      <c r="B42" s="42"/>
      <c r="C42" s="9"/>
      <c r="D42" s="9"/>
    </row>
    <row r="43" spans="1:4" ht="12.75">
      <c r="A43" s="32" t="s">
        <v>87</v>
      </c>
      <c r="B43" s="44" t="s">
        <v>128</v>
      </c>
      <c r="C43" s="48" t="e">
        <f>(StrukturGuV!B19+StrukturGuV!B16)/Strukturbilanz!I63</f>
        <v>#DIV/0!</v>
      </c>
      <c r="D43" s="48" t="e">
        <f>(StrukturGuV!D19+StrukturGuV!D16)/Strukturbilanz!K63</f>
        <v>#DIV/0!</v>
      </c>
    </row>
    <row r="44" spans="1:4" ht="12.75">
      <c r="A44" s="33" t="s">
        <v>88</v>
      </c>
      <c r="B44" s="42" t="s">
        <v>129</v>
      </c>
      <c r="C44" s="9"/>
      <c r="D44" s="9"/>
    </row>
    <row r="45" spans="1:4" ht="12.75">
      <c r="A45" s="32" t="s">
        <v>89</v>
      </c>
      <c r="B45" s="43" t="s">
        <v>126</v>
      </c>
      <c r="C45" s="48" t="e">
        <f>StrukturGuV!B19/StrukturGuV!B7</f>
        <v>#DIV/0!</v>
      </c>
      <c r="D45" s="48" t="e">
        <f>StrukturGuV!D19/StrukturGuV!D7</f>
        <v>#DIV/0!</v>
      </c>
    </row>
    <row r="46" spans="1:4" ht="12.75">
      <c r="A46" s="33" t="s">
        <v>90</v>
      </c>
      <c r="B46" s="42" t="s">
        <v>122</v>
      </c>
      <c r="C46" s="9"/>
      <c r="D46" s="9"/>
    </row>
    <row r="47" spans="1:4" ht="12.75">
      <c r="A47" s="32" t="s">
        <v>91</v>
      </c>
      <c r="B47" s="43" t="s">
        <v>131</v>
      </c>
      <c r="C47" s="48" t="e">
        <f>C45*C9</f>
        <v>#DIV/0!</v>
      </c>
      <c r="D47" s="48" t="e">
        <f>D45*D9</f>
        <v>#DIV/0!</v>
      </c>
    </row>
    <row r="48" spans="1:4" ht="12.75">
      <c r="A48" s="33" t="s">
        <v>92</v>
      </c>
      <c r="B48" s="42" t="s">
        <v>130</v>
      </c>
      <c r="C48" s="9"/>
      <c r="D48" s="9"/>
    </row>
    <row r="49" spans="1:3" ht="12.75">
      <c r="A49" t="s">
        <v>97</v>
      </c>
      <c r="C49" t="s">
        <v>98</v>
      </c>
    </row>
    <row r="50" spans="1:3" ht="12.75">
      <c r="A50" t="s">
        <v>96</v>
      </c>
      <c r="C50" t="s">
        <v>99</v>
      </c>
    </row>
    <row r="51" spans="1:3" ht="12.75">
      <c r="A51" t="s">
        <v>95</v>
      </c>
      <c r="C51" t="s">
        <v>100</v>
      </c>
    </row>
    <row r="52" spans="1:3" ht="12.75">
      <c r="A52" t="s">
        <v>94</v>
      </c>
      <c r="C52" t="s">
        <v>101</v>
      </c>
    </row>
    <row r="53" spans="1:3" ht="12.75">
      <c r="A53" t="s">
        <v>93</v>
      </c>
      <c r="C53" t="s">
        <v>102</v>
      </c>
    </row>
  </sheetData>
  <sheetProtection sheet="1" objects="1" scenarios="1"/>
  <mergeCells count="2">
    <mergeCell ref="C2:D2"/>
    <mergeCell ref="A1:D1"/>
  </mergeCells>
  <printOptions/>
  <pageMargins left="1.26" right="0.75" top="1" bottom="1" header="0.58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Trautz</dc:creator>
  <cp:keywords/>
  <dc:description/>
  <cp:lastModifiedBy>Rainer</cp:lastModifiedBy>
  <cp:lastPrinted>2001-11-09T10:39:19Z</cp:lastPrinted>
  <dcterms:created xsi:type="dcterms:W3CDTF">2001-11-08T08:39:30Z</dcterms:created>
  <dcterms:modified xsi:type="dcterms:W3CDTF">2011-06-26T11:56:54Z</dcterms:modified>
  <cp:category/>
  <cp:version/>
  <cp:contentType/>
  <cp:contentStatus/>
</cp:coreProperties>
</file>